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siel.filho\OneDrive - ppsa.gov.br\Documentos\PPSA\_0 - Novo Contrato Serviços\14_ABR\"/>
    </mc:Choice>
  </mc:AlternateContent>
  <bookViews>
    <workbookView xWindow="-120" yWindow="-120" windowWidth="29040" windowHeight="15720"/>
  </bookViews>
  <sheets>
    <sheet name="Planilha de Cotação de Preços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5" l="1"/>
  <c r="H16" i="15"/>
  <c r="H20" i="15"/>
  <c r="H19" i="15"/>
  <c r="H15" i="15"/>
  <c r="H14" i="15"/>
  <c r="H11" i="15"/>
  <c r="H10" i="15"/>
  <c r="H9" i="15"/>
  <c r="H8" i="15"/>
  <c r="H21" i="15" l="1"/>
  <c r="A9" i="15"/>
  <c r="A12" i="15" s="1"/>
  <c r="A14" i="15" s="1"/>
  <c r="A15" i="15" s="1"/>
</calcChain>
</file>

<file path=xl/sharedStrings.xml><?xml version="1.0" encoding="utf-8"?>
<sst xmlns="http://schemas.openxmlformats.org/spreadsheetml/2006/main" count="51" uniqueCount="51">
  <si>
    <t xml:space="preserve">ITEM </t>
  </si>
  <si>
    <t>2.3.8</t>
  </si>
  <si>
    <t>A.1 - Comercialização de Petróleo e Gás – SCP</t>
  </si>
  <si>
    <t>A.2 - Gestão de Projetos e Contratos – GPC</t>
  </si>
  <si>
    <t>A.3 - Superintendência de Desenvolvimento da Produção – SDP – Coordenadoria de Engenharia de Poços e Sistemas de Produção (CEP e CSP)</t>
  </si>
  <si>
    <t>A.4 -Superintendência de Desenvolvimento da Produção – SDP – Coordenadoria de Acompanhamento e Controle da Produção (CACP)</t>
  </si>
  <si>
    <t>2.1.1</t>
  </si>
  <si>
    <t>2.2.2</t>
  </si>
  <si>
    <t>REFERÊNCIA - UST</t>
  </si>
  <si>
    <t>2.2.1</t>
  </si>
  <si>
    <t>UST - 2.3.3</t>
  </si>
  <si>
    <t>UST - 2.3.4</t>
  </si>
  <si>
    <t>UST - 2.3.8</t>
  </si>
  <si>
    <t>UST - 2.2.1</t>
  </si>
  <si>
    <t>UST - 2.2.2</t>
  </si>
  <si>
    <t>Especialista em Petróleo e Gás</t>
  </si>
  <si>
    <t>Engenheiro de Reservatórios</t>
  </si>
  <si>
    <t>Geólogo de Reservatórios</t>
  </si>
  <si>
    <t>Geofísico</t>
  </si>
  <si>
    <t>2.3.5</t>
  </si>
  <si>
    <t>2.3.7</t>
  </si>
  <si>
    <t>2.3.6</t>
  </si>
  <si>
    <t>2.3.2</t>
  </si>
  <si>
    <t>2.3.1</t>
  </si>
  <si>
    <t>ITEM DE REFERÊNCIA PERFIL PROFFISSIONAL - "Compêndio A"</t>
  </si>
  <si>
    <t>VALOR TOTAL</t>
  </si>
  <si>
    <t>2.3.3</t>
  </si>
  <si>
    <t>2.3.4</t>
  </si>
  <si>
    <t>UST - 2.3.5, 2.3.6 e 2.3.7</t>
  </si>
  <si>
    <t>UST - 2.3.1 - 2.3.2</t>
  </si>
  <si>
    <t>2.3.9</t>
  </si>
  <si>
    <t>UST - 2.3.9</t>
  </si>
  <si>
    <t>Especialista de Comercialização de Petróleo e Gás</t>
  </si>
  <si>
    <t>Especialista em Gestão de Projetos</t>
  </si>
  <si>
    <t>Especialista de Engenharia de Poços</t>
  </si>
  <si>
    <t>Especialista de Sistemas de Produção</t>
  </si>
  <si>
    <t>Especialista de Acompanhamento e Controle da Produção</t>
  </si>
  <si>
    <t>Profissional Técnico Especialista de O&amp;G</t>
  </si>
  <si>
    <t>Profissional de O&amp;G - OMO</t>
  </si>
  <si>
    <t>Profissional Master de O&amp;G</t>
  </si>
  <si>
    <t>A.5 - Superintendência de Reservatório - SRE</t>
  </si>
  <si>
    <t>UST - 2.1.1</t>
  </si>
  <si>
    <t>Descrição do Perfil Profissional - "Compêndio A" (*1)</t>
  </si>
  <si>
    <t>ÁREA DE ABRANGÊNCIA DA PPSA (*2)</t>
  </si>
  <si>
    <t>CUSTO DA UST (R$)
(*3)</t>
  </si>
  <si>
    <t>ANEXO 3 - PLANILHA DE CUSTOS</t>
  </si>
  <si>
    <t>2.2.3</t>
  </si>
  <si>
    <t>UST - 2.2.3</t>
  </si>
  <si>
    <t>Quantidade UST / mês</t>
  </si>
  <si>
    <t>CUSTO TOTAL 
(24 meses) 
(R$)</t>
  </si>
  <si>
    <t>Especialista em Reconhecimento de Custo em Óleo e Gás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</si>
</sst>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165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0" fontId="3" fillId="2" borderId="5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 wrapText="1"/>
    </xf>
    <xf numFmtId="165" fontId="6" fillId="0" borderId="3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65" fontId="6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165" fontId="1" fillId="0" borderId="1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114300</xdr:rowOff>
    </xdr:to>
    <xdr:sp macro="" textlink="">
      <xdr:nvSpPr>
        <xdr:cNvPr id="2" name="AutoShape 7" descr="data:image/png;base64,iVBORw0KGgoAAAANSUhEUgAAASkAAAB4CAYAAACuPARkAAAAAXNSR0IArs4c6QAAIABJREFUeF7tXQd4VcXWXbemJyShhRJ6E0LvXYoiiIKIoHQQlaKiKCiIojQbSNFnAQVFbAiIFSkiovTeSyihhCSEhJCe2/5v75m559wU4Sn6m+c53+OZ5J57yp6ZNXuv3Uwej8cD4zAkYEjAkMA/VAImA6T+oSNjPJYhAUMCLAEDpIyJYEjAkMA/WgIGSP2jh8d4OEMChgQMkDLmgCEBQwL/aAmY3B6Px0SP6AHED/SzByaT+kX3/ESxm/hUmOTP2qfiDx64YYK5qJP+0cIwHs6QgCGBf54EdCDlgUcCE8FTQnYqTqbHww0nygVEokZIBe/TayCVzzHoAdwmN8weizjX5BGARshmHIYEDAkYEvgDEmCQYjyBGyANSB6LT63DxL0fwOPJxV0VWuCF+kMQ6ReGIEsAa1OkKgkIEt8mNczk8cBj9sDkNsFjpt/pLBdMJrquAVR/YHyMrxgS+NdLwOTxuDwaOGlANXX/Ery4bzFC7CGww4wwuz96VemImQ0fhJ/ZLgTnVaRICxMaE0EeKWQuAEKfomsSQBkg9a+fbYYADAn8AQl4QYr1KZPkkwBM3vs+Zu5bDD//EJg9LtjhRunAEqgZXA59K9+OAdXugJU1JIIh+h7BkPhdKGfET0n4M/DpDwyN8RVDAoYE2E4jTUpQ5yaYdGz4s/uW4OV9i2HzC2JT0G4CLC4nPMhF44gaaFe2Me6o0B4tStaHWTHv0vQjkKI/EcdVkGA3BG9IwJCAIYEbl4DJ4xGslJfcllrPs/s/xMt7l8BqDxK8EkwIgAn+Zjfcnmv8tzsrdETv6C5oUrIeKgaV9d5VKFL0HYOLuvGhMM40JGBIoDAJcJyU0HxM8LjdMJnNTB89t28xZuxdAotfCBPiQkkyweJxI9TmQACBmSsbNosVd1e+HWNrD0TZwDIIsAi+ygMn4LEUHspgjIUhAUMChgRuUAIiBEEXI6Xoo0n7FmPW/sWw24LFpdwmOCyAzUUclAsBZjMiLE4EWpywmYEIewS6VuiEZxo+DDNR5h4HYLLy9wze/AZHwzjNkIAhgQISMHlcbg+HDbBppoUUPLf3I8zY/wEsfoHyz+TBs8DkEuS62eSGFUCQ1YVQczZCTC5E2kNRPbw22kS1x6DqvQ1xGxIwJGBI4E9LwORxu5k3F5yUFkY+ed9HmLnvA1jsQfImAsg8HgrWNMNjEj49GzwIsbgRbM5DADLhb3KjWoma6FSuAxqVaoaWpRsV+pDSASisSO8Z6v4aWFIsluDlpUb2p1/ZuIAhAUMCxUkCRebuTdq3BLP2LYbVFuzllVTpKQVnknxi/LCb3YiwOFDSlAubKQcetwvtK3RCj4p3oF7J+igTUMpHLoKtF/CkgZSIqdKgUqXZiGBRI9SqOE0t41kNCdwcCfwhkNLfmuPOzW5WwsxuCwLhQgW/bESaHDBb8uB0WdC7en/0rtoT0cEVYTH5SWxyg1Q41uC8KOWSCYRmHVCJu7FGVVg+4c2Rg3EVQwKGBP6hEvjTIKU0IVJ0XB43rG7y6DkQanOiii0LJcxu+FsAf2skule+DwNqD4TNZOWAT/YoctqMiE0nU1IPRAxipER5tHP+oXI0HsuQgCGBv0gCfxqkGESo9oHHA4uHqh+Y4DY5YSFgcrtRyupEBVsGQqwuhAeEIzqkNhqXuh33VOspX8nLOslQB1Kr3CIvUIKX4sqMwPW/aBYYlzUk8A+WwE0DKdKMmFBXiccmiruywN/kQKTViTK2HESY0xBkBsqF1EX78p1QJbwhmpVuronHGwrBmcmsVZF2JdQpoVUZhyEBQwL/Lgn8aZBSjBGXZeGYKIU0JlhggtPjYi9guNmFaGsOytqy4W/JhM0E1Im8FXfXeAAVgqqijIxYJ9Jc6FbCGFQZy8r0+3cNj/G2hgQMCfxpkKIidwQrXI7FQ5oPgQsR6RRL5QIpQoRdHpgZvyIsuagdkIGK1lx4PE64PGbcVnUIulfti8jAKFjNFjqzAHFuDJUhAUMC/04J/GmQYk1HHpSg7PaYYCatigBL1qkicHLTPxky6gc3StmdqB+QiShLBmwWG5ymEuhW9UF0rdwbQfZA/i5FYjHPZYRJ/Ttnp/HWhgR+r1uMiJNaAqstqECclK/kdCBFhhoVvqOcPQ5gp5+51IIw3kwEVh6Y3R5YzECYmUj1XNQJuooQswMl/coiJKAWWlXog3bRtwlwMmp7GhPVkMC/WgJCk1K1y7X4Sjy3bwlm7PkANv8QEWDJoQAUbU7eOwIeYdIJMlvWj6K/MTbp/s5lYDyiZIsCHQ9pXOK8YLMb5ezZqOKXjQq2q/AzmxAdWh91SnVE5YhWiCndWDdA+SFLVxnUe5Zv8XXfMwoUZv9XD77x8oYEioMEZBUE6UDjBgz02CbMPPQZJu9ZCIvNBrPbDDf3ViAtSBQaJmOMvHkciSkRqKhmyCY2/SQJLtNvSMMiwKO6oB6XCaVtuagdlIlKflkIRRpsZj9UKdkFt1cfhDD/CigbVFGnWenTeBgCdSyWqi6qhTaINyoM0IrDEBnPaEjg3y0BBimKSiLA0KedLD69HhP2LkZKbgr8YOMGC+S947AAtxtuqmGuusZIGepByjdaQOT8MVgwua4zEUmlYg3LBZfHg0p2B5oGZaCqfwZgzoHDE4A6Zfvh/jpjYLGEwN9KpWCkRiV5LyrjwDHqHAKhAFdfW90AqH/3NDfevjhLgKsgyNKabLWxHmICdl4+jlcPrMb6S8cQZLcK044iwuGC22MFkU4m8t6x2ScgiaFAB0AMShybKWqfq88EZLhEtAJpbxy1QEAGWDyUB+hEWb8UNAq6iGj/dLgsdrgdUahX6SHcUf0e+Flt0nZ0yRZbFlkBVNdMgkvFkKanFd4T0KYqPhTnYTOe3ZDAv0cCJrfb7SHtiDxpwnwTFpwTeVh6cC8mrNuE5IxMBgaTmXtWwWSiAEta8lQ3StU014SmtChNY5IpyUyiKz1IaFbc40/EbgoNickqE2xmF0rY0lGjxCU0iz6KCL90BPtFw2JqgOaVB6NRhRag+nz6w0dDYw6NQFJdWSUzeyuv/3tG2XhTQwLFWAImt8vtMZlFtQFVnU4FD8Rfy8KHe47go32HcOzCJcBqASMDr3eptTCjXogEGJck+uhtP/obAZGXSfcy6uI6/E9qZyYg2C8dNSLP45ZSF1CndCw8LjMqRbZGqZC2qFGmC6qVquW9uWomIaLTJQ+mPvU6BQyQKsbz1Xj0f6EEuJ6UAB3SprRIb+EHMyHH4cSS/Qfx2YFjOJqYgqT0a4CZzD2JKLKJgyY7HWJ5TT8dSjFwSS1KalJSeePYKgFSZArSs1jgpt5YLjeiwpLRstJx1Iy4hFKB8ch1haF6qV5oHN0bYcE1UCpYloLhNBrRQZlqXnl7AkpNTTx3PhXsXzjwxisbEiguEhDePRlmqbVIl20/qduLfJP4jAy8+st2fHrgBFJzcuBwOWQxOpGv5z0YGKRZ5wNS0tzymoeaueejCkkincGFg9mJADfRf0AuxluizqFTlUOoHp4AGzKQ4y6PCiUHoWf9obBYAmA3+wtNTwRoSSKdKX4BU0W1kC8uI2Y8pyGBf5kETNQshvrtidgmXSNPvUPM7WFvXp7DiSNJV/HSps347ngsnE4nYCZeqmDmr8CJfHagMv/0QlbnsAkoY9Ld9DxOofFQUBY1dZDqltnjhp/ZiQZRZ9Cl2mHUDL8Cl9MfLlRDVMnh6N6gv7y6DCTVcVIq/8/IU/6XzXLjdYu1BHw0KVEiRRaik3FNwuxTPBTgdHtwLu0qNp29iPd2HMC2s+fYHIONTEDfSps+IJXfzFOoI9x+sk07qUsEbmT2udmbKHoCKq8c/ZlMOTcCrDkoE3wVDcvGoX3Fkygfkg6PuQqs1vqoETUMMZVbaREVpIYxR2VkBRbr2Wo8/L9SAhKkBDTpa5z7suGKHNdC0jPznPgt7iK+O3GKtapTl5IAqxUmC9U/J1NNmn0yWl2Q4SpOQRVL0AV4SrBiYKJnkdyUDHX3akciMNQJOKkTDRARnIaY0vFoVCYOMaXPwAoPSobciqDQNqgcdSeiI6pIsNKCPL1qWb4hN+qp/yvXgPHS/3AJFJlgfKPPnZyVjWX7jmDloeM4nJyCK+lpwgQU1fBkeWDSiAiYtDbsZmLCTKQ5mWCiOCoZx86eRbdiuWTZF2bP6btuca7JyfwUA5bIr0HFsBR0qXoEDUpfQrnAS7iSE4JqFQehcunbUCYsBqGBkZoZ6I2VUkVhhL4oouLVM9+oBIzzDAkYEvgrJfCnQEpPQp9LzcDrv+3Exwf2Iys3D7lsuZFpRj/oc/eUxkbNQ8kTZxHAI7kpbkQq0wmVGShcfIoPV+YhAZaMgaL/OEV6ToOo8+hfex8qhaci2JqGpKxoVK0wCs1q9IO/PRRWi024CRj/nHBRl0AFTBx1T627NIfBXyl849qGBAwJXF8CfwqkBIEkXHmU1pKV58bhpBRM3/QrvjkYK+5OShVFqIN4IafkmKimOUGFBR6XS4S4s3lIYFY0SCltipQuM9es8qivcSQ8/dXsccJudqB9pVjcV+cwKoamM4+V6ayN8NIPo2OMJNYZ3+iZSIcjror+iRcS+pURpnD96WOcYUjgr5fAnwcpWZ5FNFAwweXyIDY1Fb+du4D/bD+A3efOiVACi5Ujsbi2lIkcitRlhrx3ItWGvIusLf0eSLHGQzCi47dIGWPCX1bXo3s5geCALEQFpaF99Gl0rXoMFUJykeuuArN/M4SE90OTap280lXGnoAok0yx+euFb9zBkIAhgetL4KaAFC9ujvIWy52OLKcDG0+dx48nzmD1sVicS74i+B6rhbu/kN7CFLmMMJcRpb8LUoKvsrDWxsgn6sdIL6D4XSQwuwEXt69BmbCraBJ1EW0qxKFRqTgE2QGnrT3KRHZDaPgdqFiqipSSYvUNDer608Y4w5DA3yeBmwBS0ubzVlFQsVasF+Fyeg4W7zuIb46cwKHEy7iamcVvZyYvoPQACi3q+uYeU9seYSoKb6HOPJSpNqKsjAtwysh2FyVHu1EjMhF31TiBFuXPo0xgMtJzghFZ+kGUL9sNJUo0QEhgCZ3UNbD9+4bCuJMhAUMChUngJoCUFlcg+rWTduNiJcdMgCIjJ48mJuON33Zh5eFjuJbr5Ih1/oyycrjEyvVBikl4C/FXIsjTRIQ6BX4KPBQ8F/HxFgpRkDmC6vFcZlhMTjQtdx7DGx1AnVKXEWTOwKmUSqhafSKqV+qBkIDSMFMbLZ1GaEwbQwKGBP5/JXATQEpRzaKIHetVuqYxIlmZNCA3clwe7DiXiDm/bMXXR44DJpsABA4pUGkzv0OcU0Q6hR64KAzBJcw+vieVanEzCc9wR6YehTdwsQbRGILavou2Wx4E2/PQtWosRjY8yLwVefxOZdZHxcrjUb/63UyZG+kz/78T07i7IQElgZsDUtI6YpiRP3sXufT+KZUqz+VC7JUU/EIR69t3Y++p8wDVq1LR6r/r3ROF7UTAp8ZJMRpxpwdh/rFmRRHrLgos1UxDdgVyRIQFoX6ZqBR2Fd2rnUHv2kcQ6u+Gy1oJWaY2CCgxCDHV2xmzxJCAIYF/gARuCkgV9h4qTFJ9JsKgqDyx0JjSHQ5sOHEKa06cwzdHTyA+ORUwu8GtjyWZLoriycJQKomZLyS8e2yVcawUBYuKwFBZPF0kGLN2Jrgr8XfFY5nhcQrAqhSZhlbl4tG56mk0jToDuzUAOdYOiCjZE+6AjqhaTpWC0dVX96GspG9Q1q4SmOxb5fQfMM7GIxgSKLYS+MtAKr9ERLKLTL/hlSzAKiEzF+9t24E1x87gYGIiMrJyJZiRViQqegpiXQZ0Mgclc/lEbjQDlltX6VMAl0y5YXBSNark3xjXiLyicAULhyw0qngB99Y5jXbRF1Ay8DKynWHICxyGmtX6wxpQE6FB4fKVZBQ882AimJSj1RmkBD/GHJuBU8V2URgP/s+SwN8CUr6+MsFPcaS5ThYHEhLw2s878ePxU0jJygRVNZYIxUGaJo9T0E+i06jm4aNLscakQhFEWy3RoFRV+pR1keXfuMAomX4MZsRrAXBYYDU70aXqWQxrfAhNyyfBBgdOp5RHaPQU1Kx2N/z9I2HmcqAyIl3ilar4oLREfi3DQfjPmunG0xRbCfy9IKU8bUyW0y+ycQIVL3ab4PC4se7kKczetB0/nzgt8+goZdihCZhNN13RPGnuMUi5VIqwr3mnmXsSrFSUBJt/DhFTRRwWXdfjRsnALHSvfh5jWh5FpbB0mE12HEiqg3I1p6Fqla6wk4fR6xAgE9Mkyql7UVdX8qbYTg3jwQ0J/DMk8PeAlCTPBbGuPIDSZPOmnwjVI9vhwOnUNPx08gw+37kHJ+ITEGi3ws9slxQTefVEdDlz4hwSSqYb5Qla4KY6VOzVE948H4DiZqWCm/K4LXDT91z0j+plefi/FBlB2lW4Xy6qR15Fl+qxuC/mMCwmE8y26jiT0QgRlUajWqXWUmGiKqIW7qaj1YinivFC3zKyAP8ZE914iuIrgb8FpESQgrZsRcUBaRPJ6i/8Kf8sQCwtJxebY09h64lY/LD3EGITkmC3mWHjulBCkWGCmq5MwMQEuwgQFY1LpbnHWKjjqBioSGsiQKMwBQF6qgEEpeuQKZhHWOf2oHpkMlpXuoButS+jY7UkZORZ4QnuAoTcDWuJrihXupowKyk8ggNNRe6OeD8Doorv0jCe/J8igb8RpApZtrJpKKXTcJKv6u6iY50vpKTgnbU/4/v9B3D04gXkZGYLu4rATMU8KPOPgMlNQEE8kzTtVOVPrqsuzUCmtISJJ1rVuFiLUvXQNU8gRa6b+XJt61zBgOYJaF/1MsqHZOOKIxLXgh5ClVqPIyy0jPAwepuUGqk1/5QJbjxH8ZfA3wJSogyL0ip0nWK4X7skcrxBVsp7Jlq7K5rnYNwFvLT6G/x86DBSM7LhdlFFBap/Lr1pKnbKbdVMPW+9dOXdEwnOrIBR5WOoqgykXRFQ6ZvYmGAm289D9RboMxHO0LdxPMa2v4BWVVJxKSMEZ90PoX2n1/kzbrJKZR+Mw5CAIYGbJoG/BaS8cZdcw1xUS+CW7dIoEh2URUVPbzt0adNR01Ay31weNxxu4OfDx/HK6q/w89FjDDQmbirqEjoMAQ0nGcv66gqkvN5A6QHkv8t8QSbLpZlGF/R6/WQlF+4FqDyB9C0HogIdGNL8EsbcGouQyFtwLmQp6lZrrCK5dJVAxbsahyEBQwJ/XAJ/C0hp3WR0rnsOlfIyU3o9y2vFKZ5d9QGk33MceYhLTsEP+w7jgw0/4+CJE6IMjIWqI0hCnWko4ptkHJMisWRCsiLPmXznMjGqmoIAMTdzVqJsDP3MxpuTyHUKVRCAVSLQgb5NLuDhjhlICXgAXbvMEaFZkpOSST5/fGSMbxoSMCQgmF3uaPWXH7pobUl6S175D9/5SkYWfj58FN/v3Y+1+w7iwvl4wE62n1VU3VRkON9BV0udUmeolhXzUfSRUwSNulSgqcjzExqZi7UoM9mU5AFkTosi1T1AnhlhYdno3zQJPdtURo/eP8rYKIp+p8h6FZOgBXxe/2V1waHyZOkLVXVJtb/q8FdZzNKJqnF1UsheR4NS6oqM4RIfcDX4AucUfA996hOfLq9f9Bv/N5+oB/CVSUF5qEDaghNLXOG/kb/UwL0a/e9pwXJO8TgXdmilqTWuUjwrU6pqXv4BTdt3nNW9ZdCyemO+h9asTpyl3VX8JkN2tNYFWhMC3XPpp8L1cloLl/bvj4EIhC5yUv5dIHX95XljZwih0ktRMU86zl+5isU//YzVu/biZPxFpF9LF/yXahDKZ8nUGP5RgZR0J5KpyCS6qMjJZDqbd/J7PuAltChRA8sDTy5QtmQ2Xh0WjkEDvpXxmzKYlCcvnygnh4qtKmziC6KM344/1ryfalpxpxvm3ehj4WQQUGySspCLwjsfFIoJbo/L2vDFdRGoyvEp+UCl/QnzW/oR5GQVwbGqyoX8TF1TapD5QYqVSvVH79PSc6v4OG1iFpzGBRtniHO8lce8XbR5n9VRBb5tRVRMnRgP9Znvz3I8uYIHcQjEa8oKi0UsVpGKpd6v8DEV9xJMJY8o/08g1O+BpxeeVUlt7+V10FbIJiKCmCWJQoUleX6oDkk6WcsdhdhW1fREG6eCm4KP1IroW6nAq8A4ehFVA0ltrcsR9QGpgrL8mzSpG4Og65+lWrsXpHoOXLyIWV98jTV79iE9J4PDnxh8qLSxbDJKlRE4torNPlkVlMw7lVNI4QiyjDHHWnGQpwMeWGD2uOCm1l1sIhLQueHOc6NkhAuP31sJz43+SDy+bpR8Bkx0ovAuUN8hK2qnkR5JIuPlYHOYF4OwmITiUPW4tEYXPtHvXrAU7cBUh2cuvyw8DzJaTa9qyUUlNQWBc+J+vtdWoyY3Ai8o+fJxAq7FctUEpQdw39EvuK/KKyig9JkCoseiHqgKag1y0xE1LvJtHmLgxD1Ji7bkq3MvNjDRm1JjGZX0BRgXnL3iegpsC09C0Gsm2iwQAMiZFqpTuHecdUtcgrN3Lnk3C98Nke5BfK+YfbSt0evKNnWq3ZuUa8HX0ORe+Lj7Po/vppRfJmJO8Tn8fqLV3PU6ihcrkNLvMF6tQE4top8ys3Kx5eRpTPn0U+w8eYK1Ia5pRQBDsmCeSZhjbM4RKJFKxpU8CXhUKy2CLVE4z2Iyw8WEugAm8V0aZBeQ60b5ksD8YVXR+4EPdGWoKPaKJiiBghx2n9HX7+7Xh2bvGTywaocn0HDrAIMcCHLPy5c36GOWFbLIijJq9EAh+lyLCVa0gSOeVCwRsegFKIn+idyJml9BLkepNar3K/gcSk76lmr0nqLkNJf60R363j9clofK+cgiiSaqE/ZfHIWCpEpiNxH/qb2rbpnq/qrASQMp8epSl2PlnbRbuXF5tVJJQ8hM1/yPLGSkv6YMUOaNS3Y88qnR7zOKhT41z2X5TkWBlB5IrmfyMRfMqjgdarbIjYH/Q8XmNK1Q0/ILH6BiBVKi1YJU973xCb7TKTvXgdOJifhh9368uWYt4s6dF5qDlWpOyR2XvuImACJsou7IgigXVqEs+ULTkE09Is9FVDkX8yNtio5cFyJDPRjYzInbm5TFHf2X85/Fjk48F3krfVVtZajQebuPnsYX329C6rVMmK2yC7Q0MUS5GQsC/C2IKhWJetWjcWvz+gj0V4tSTABtd1c7lJzwurEWZoumBSjTSG3CNFWuXsvANz/vwrptB0hMiAwvgfFDeqFMRLA0m6VZIM1FZRb6LlSlnQiY0r+rjzYhn0d5eTWtRnxP7w0VstSMDX4XaS45HA689dkanIy7gLTMHDz74L2oW62i17gWIqCthtp9uBEbl4gNOw4gLT3TC+wkC6vFisCgQPjZLKgUVRpNa1dCaGiwHEtpIqt9SZnj+cxYX5ASY6DXm/IDHvOhElTUd1l6ksbQ3rhwKFTX9m7a+aAnJy8PC5evQ2Z2Ngbe3RnlI0vAZNbcTw5HHg6ejMOv+0/g3s6tEFVKJM97tSCdhiakKKWZX2P0mmnqSSTEeV+4wJsrDqGA07vgpqBJtViBlKqJXlDtVGJUEx24nJaBnw4ewre79mLt7v1ISkzg5qVcCobIcCK/2fqRgZ9ylogwBkIrs/DwuVUslfT2kXcvz4OIcGBIi6vodss1xKZ1wOix7wlNgxUdudNJrkebVGp5A6s27sL4VxchPjEZZrMFDqdLJD17+Qor/OxmlI4MR8WyEWhYuyqG9OqMJrWpJrs2PYVSIq/rrcogJxYX/CNVX5WP0U1/uXPnOV34+JuNeOX9FYg9dxlN61bGyL7dcG/X1igR5A+YzXDzuVqkm36RaKaOfgwURKjv6KYg/6jPbVTgpghwzRxUQJdvCfDFc3Id6PvkK9i85wjSUtOxbsl0dGnZIB8xreTgwY9b9uGFtz5HVnYWggPpvSw8zATKdpsVuXlOuDwm1I4ui9vbNESvzs0R4O8veCe1SIXNK8xs2XhEv/frvdi+cqEsBg8ysvLgZ7fAz24THmUfAl04o9lJ4z2KAilFLSpnD42x4KMys3LwxrJv8fkPv2LoXbdicK/OKFWCQFcb+8ysbCz/cQtmL/0WH858DA1rVfHymt6NVgdaaktUj6ULFJKUg3pOTcfWRlx7h4Jv4/tZURp9sQIpUdxO2NLCiso3jYl85sHSXvd4fAI+3LAJa3bvxfGLl5CVfo1VTYrLEqAniHQRraDSaQRICRNPaEWcQuM0IdDfjLLBOehWOxNDWiUh2wks2z8S782cpHnFNNzwIanEwIn//3L9Noya9g6SLyXBEhiIsOBABJCmxOakGw6yJvMcSEtNAxyUUGjCQ4PvwqSRfVCpXBkdTFGAqpjtHIXmNSGEkFjbIhNNgoOQmJBQbm4uvv2VFu+nOLz3MJq2bIihd3XEmPt7yFVAl5CmFstVaUka46ORx/mXq9Lu9Oq+fvmpUdJMXy5T7124OiArxDzMzs1Dj0emYeOuw0BqOn747BV0aytj1fLt+KQxfb52C0Y89xbqViuPJvWqwd+PAEhUy3A5nbiakYVjZy5h9+HTqF05CvMmjUDHZjGw0qamhw2vfOmPukXpswJJc1UODfF+CZfTsGn3YcTUiMYt1aKl2au4LHGOMon1xCZfVm4SvlqmNBVVfwCTCWmZ2fhq/Xa89PbniKlTBXOeHIqqFUrLm2jyTM/IwnvL12Hi3I+x6aPpaFW/pgRHYZYLAJYOIi9o6pL6vY4PpWcV3EZU/oWqzKu5CrSNWnqndI4UH1F7fyl+IKUIP5kPKCBJo2P19rryq9DbbjsRi5dXrMb63Xt4F6bWW7zb6RORlcy9/JMMQXd6RIkWtxMdqtkwuGkSWlU+j7RsK77aXxd7knthzTujJMg5LERlAAAgAElEQVSZRcsub5KMHHAvcAoti0Bq7PR3kBh/GZWrVkC3to148jqdlPDswLXsPFxOzcT3m7YjLiEVbkcebDYr5j47EqP73yGSpLmFPb29mEBOGe+ef0fyUaU9LrhMFo6LP3LqPCbO+xjfbtyNDs1uwZRH+qBz8wZywWgFCoVMNQ5B7NkS1Pm/gg/TeMLC9kTpOWXeROtxqGmFhT01PbkynZR3UdyZGtDeNWo6L3xn6jWs+fQ11oCEh1ZP7gt5f7H2VwybPB8vjL4fjw24E/52Xz6Lrpmdk4lJ8z7DvGU/4O7OzTHr8QGoXbm8j+mmpoj2tL46g9Ci6R9V7xAHnbt++2FMmf8RRt9/Bwbd2VFH3itPpx4J8xHKvBMQ2UGjpo0Dew4l10ff3rTrEJ58bQmqRZXEopfHIdTfX3dRDTbSM7Pw/op1mPzmZ9iwcCpa1K8pWhN4H1jN2cJ02HyltXUvmd8J4DOiKgWNx1Mf+ejL2RUGU8UMpHy9Z2KTEcQhg4hXYGSikWdE+xsNUVpmFjYfPoGpn3yBvUcPSeJV1EMX/f5o7YuKniJq3SFiqlxm1CpjQe+YNLSIvozKkVeQlu2PVXti8NW+emhYJxpfzR8NFzl85aQhn6GqguA1znSkKYHUo9PfRsL5y2jTugFeGNUXXVs3Zu1JAA5ZRR4cP3MePR6dhUsXE4E8B0YO6onpjw5A6UjqbuMDP/kIVf1wK1VfaogyJiUzIwuJV69ROCsiQ0IQESa4GIFSIhNIxeLrjTCxs/+R/EThsKDr+lS2KWxm5vtbflOBNanR0/Hr7sNwpFzFj5++jtvaNFKRPzpuSwD48nVbMXTSm5jy8L0M8qHBgT5AocAnO8+Flv3GI/ZiIla88RTuaNNE8JQ33NVa5oJ65SPktHzNr5jz0dd4Ykgv3Hc7VdDQv5EyeQXg+wxCIXFU3udhwpvOtsDh9uDM+Uu4lJSCZvVqIDDAT7dxiEq2witsQkZmNhauWIfnFizDhkUvSZAqDHaLGhjNRNc0JAWfOmfHdWLAlAQUkBd1t+IFUirvTu8hkSvK2/CBmjLwiKhQNV9XV3ZuLo6cj8eafQfxn9XfIv5CgiCSrGLHpppU/F32+LkRERSIzlVy0bzCZdQsdxX+Fif2n4/C5thKOHYpAmnZQWjTMBor546SnIJuivHuIaDKZ6J7PFi5YQfGzHgXCecuoV27hpjx2AC0a1yv0HG654lX8P0vu5Cbmo6uXVpi2tj70aJ+LWTl5GLn0VNITLyCxnVroXrF0jh74TLWb9uL43HxsFhsaFW/Bnp0aMwEsTquZeXi+827sfPgCSQlp/LCDg8LQY1K5dGucR00Yt6LIu+Vy10/KdVy9tUACNs37zyIbQeP40x8MsikIMdEYEAAwsJCULVcSdzVpTXKhksynkygK6nYfuAEDpyIQ/LVDGTn5DBnRMNn9w9E6YhQXnBdWsSwOayHZAapMdOxedcROFPSvJpU4RPdg+XrtmHopLmY8lBfjL6/uwQpaWbJ5Ha1ph6Z+jbe/XIt3n9pDIbf06XAJYmQ3rb3KOIS0+B0u1AyNBDNY2qiQtmSYjaqMA+4kZR8FWlZeXj/yzVYtX4HHujRHj06NEVmTi7PCX8/P9xSPRphAVTn34KjZy7A38+OylGlWbuJjbuIPcfjmC+rWT4SDevUgMWi10SAuPgkbD8Yi/MJyYAnDxXLl8MtVSqiXvWKuj1HSI+gKCMzCwtXbJAg9WI+kNKknJfnwI6DxxF7IQk5OTmICAtDTK3KqFOFtEs6pEPFS7BoWtH5xCs4cPQ0LiRdQa7LjcjQINStFo2YWlV4XgiPotCqhdCUp7qgFl7sQIr5KElQ+wK1WEj6SBz97NLzQfT3hLQM/Lh7N77fvhc/7NyN9JRk6RYV7bIC/cyIKWlC7TLZaFk+B2VCUnH+agCOXCqD/RfK4WxyGHKdJgTY3WhRrwpWziNzL/9RNDG4Yv02BqnEcwlo26YBpj36ADo2qy/DMwVvJEomWzBpwTK88/kPSL2UjKbN6mHq6PvRo30TJKVcxauLV+HX3Ucw8r7uqFQ2HCvXbcfGHQdw8fIVOJ0e3NulNRZMHo6wkBB+uF2HT+Ljb3/Fb/uOIfbcBVxNTWcvpj0oABXKRqBxnero1ak5BvRoL+FfOgL4VRTga3oV/Y2AbuGqjfhl5wEcO3MBFy+nwpWVI0Df3w/BgYEoXzoci6Y9iub1qsEmAZNMtXlLv8amXYe5bHQecW+5pEl6AD87IiPCUbV8KX7XB7q3R43oKK+ACaTuHD0dv+w+CmfKVaz59FXc3qZRUZsxvly3DUMmvYHnHr4PY3w0Kalh6CBw1qKVmLLgY7wybiCeGHw3zJKXcrqcWLtlP1as3YrY8/Hws/szl5ORnYUykSVw163N0bNjc0SEBvFzXM3IxsTZi5GelY0Dx88iLiEF1aOjEF0mAg4X5aJ6UC48GJNH3Y+aFUsxSL286EuUKRnB3BVtIt//ugfZOQ6+T1CgP+Y98yA7UkiTvXQ5Bat+2oG1W/bicuo1BPrZYTabkJnrQpC/Hzo2ro0hvTujnPTeKfjJyMjCopUbMHnBMqx//0W0jCFzTy0ssQlt3Xscn3z3Cw6dioPFYiH/CZwuNwNop5YNMeTODigVEVYgFCM7z4ll3/2CH3/dg8TkFFgtZpjMFuTlOhDgb0ez+jXRp2sLNK5dTbH/0oOruOTiDlJFTsGCcKT9RVMqtb1E+/TA2fP4YO0G/Lz/AGIvXEJeTjZK+gPVwjzoVMWFyhFJSM+xIyEjEHvOlsWhi1HIdlhht4rFZDGb0aJeJayYN/qGnk6d9OX6LRg7/T0BUm0bYdrYB9CxeUw+k03sTK8u/gqzl6xG0oVLqN+wNvMq93RugfMJSRg59W38uGE7et7RDrl5eVj7y25e4+ERocjMzkWnZjFYMn0sypSKQGJyKp6a/SE+XrmBWHOElIlEmZIluKUXhSEkXE4GFdKqXacKVs2djJqVy7DnUdoKArTkHPLClMeEBUtX45kFnyM7KRkIDUKZyDCEBgfwTkkTOzvLAdJgP31lHDq1agg/m9DqVq7fiunvLceJuEsoGRbMXi+r1Qqn042cvBxcTEyBKy0DQWUi2MQdN7CnBlI5ueg5ZgY2MUilSk2qcJCicSdgGTJ5Lp57pB9G97sdYcFBus3ON6przkffYNK8j/D8I/dh/OC74ednZ8/rjkMn8PQbH+HQ0XNoUr86bqlSAXaLBacSLmPrnqMoFR6GZ0b2wYDuotNQclomRr6wgDnDnYdOs8c5pmZlVImKYG8uOYqjSgRi4oP3oVp0Wd4E7n3iZdhsNgQHBuDAibPIyXOiUa1KsJo8SEjLxutPDUWt6DL8/QXLvuN/uW43WsRUR5WokoDZhvjLV7H/eCzOXbyMSSPvxSP9uqFkCbFJ0ZGemY1F0txbt+glJs71ILX32BlMe+cLrN2yDw1rVUZMzUoICvBD4pVU7Dh4ClfSMvDKuEG4v3s7YVZK/pU8pF/9vAvjX36f6/3H1K6MahXKwt9mQ0LyVew5dhpJKWno3qEpXh03EGUiw6XG8fu8VPHSpG4IBiTvIjYE0dJKume93pH8BAeA7/fsx8xlXyLx3HF0iAYqh6XAZsmFw2XD7vNlsPtMBeS6LLAy1yQ4CtZzTCa0iKmMFXML06SKfmAvSMUloG27xlKTInNP0/lUkNvMdz7H3GVrcDk+AY0aC5C6+9bmuJB4GWNmLMLXP22Dv58VOTlO2O1+aNOoDprUq4E8Rx7KRobhob638yT7cNVaPDJtISNNSLAd93e/lclmir/ae+wsg8au/cdhtdswun83zBo3GIEB0gtmEpQwqfhmb9S6GelZDtS68yFcSkrlRdaqSS30bN8UtaqUZw2EAmyTktNw+txFDLunM+rVqswLm87dsvcIvt20B26LBXUqRyGSPJwBNqRn5SH5ylUs/GIN9sVeQN6VFDzQvxvefG40wqWWkpWTjTvHzMLmGwApMkpWrNuCYZPmY8rD/TCqfzc29zRJizw85VAgTeqFt7/gMXly0J2wWcw4ezEJL/znc3z6wy94Y/xgjHmgp97Zhq827MJTry9BVKkQfDXvGUSGh/kM/iMvvo01v+7G/EkPscZV1DHsuXn4be9RxCenYeCdnfDS2PtROlzjCnNdHvhZTFi3dS+GTH4TpUuE4pXxQ3gc9ceJuHMY8tzb2Ln/OFbOn4SeHZt4jTLS7BauWI8p8z/B+oUvoGWDGvAGu3qAkS+9iyXf/Iyx/W7Dq48PgM1u9176yOl49H58FkIC/TF34gi0bVzbu7EeP3MR3Ue9hIysHCx8cRTuurWFT9zbqQsJeP7NT7Fq/VY88+B9eP7he4WnvohUG3XT/zmQ8iHj+BfBC4nKnSISVpiEvuj96+59WP3Dp7h2+QDKhDnhMrtwOr4U9l8siwyHDW6HiaPWLbLbMnnwiJy3mP8kSJ1L1My95vW9k0E/cI+89B9WoTMup6Bdh2Z4cUx/3No0BmT3j53xHr7euEPEQ7mB2RNG4IEe7ZgEd7nIzger6Ekp19B5xPM4FHsWyMnDnOdGYmDPTogoEcJaAnFWG7cfQJ9xM3E1y40q5Upg7/K5CAsJVBGqEqJE4BAxCU6XB7uPnEaXB59DRlo26sfUwJynBqFziwZsunH3HDdJmhK4HbDb/WXHMhHk6nS5kEfqBPnCGLcs0pfnhs1qxQerNmL6u8tx5sgpdOveDq+NH4R6NSrz+Yo4vxGQovOFd+8tTB7ZB2PuvwNhIcIkK0gSeDDu9Q8xb/EqvDt1NAM8HT9u3oV+E+fg1qb18eXsp2GxqdAEbcd77s1PsXjlBrw+fiju79HWBzQenPIm1m/bh9kThqFP1zYFXB7KKz30ufn4cNV6DLirE557uB+HQ2iTQoQjUAhN3ydnY8O2/Vgw6UEMuLO9fA+Ndne53Th08gLaD30Gd3dshqljHkDVClScUXBSpElNWvAF1r3/IprHVINNRr6T9vTorEVsWr895WFUJJ4tn3/m1SWr8eqi5Zj1xFCM7CM4u4yMHCz9diMef3khXh8/Ag/27cKbH+UO6l0BOw+dwNgZC5F09RqOrF4Af5tFA8gikPt/DqS0AXXDzRHfYsPjycjxmyJuSJkrJ+POY93GH3Hh3CE4cy8iz5GJxPQgnL4cjquZgcjItsNlouh0SYCzeiY0KQpyZHPvz2hS5y6hQ4cmmPXkELSKUT3+tNG6nJKKrg9Nw/6jp0lPR//+d+DlcQNRqVxpXEhMxtjpC7F64w4ugzykd1dMeeReVKuom9hyKe49cRaN+zzJBGVYeAR+W/ISR2jrj/ikFNAiWffrfrIacOqHd1C5XGmf3VB/vtPpwubdR3DXmGnIuJaJdq0b4L0XRqN2lQpFagriA7Ww6b9Fewl/2XkQY2ctwsGdR9G5Wyu8PG4AmtatKUAqOw93jn0Jv+w+JjkpCkH4HU5q7W+seTzHINUNoSHBXnMvf/ux1oMnY/eh41j++tO4q1ML5OQ5sGDZt5j6n88wf9JIjOgtyXSfxGoTPvp6I2a8uxz3dWvLWph4VZErOez5t/DT1r2YI0FKCci7/uWcGvLcAvyweTdeHz8Yg+/q5AtQ/Jsb6TkO1O/1GKpWjMLcicMQU6NSEVL1oMOwKUhJy8A7zz+CNg1J6wHSs2QIwvzPsGHRC2jOcVJiHMj8JhPykX634cXR8h2kDq3y/X7ddQj9J8zBsHu64PlR/WCzWHA2/jImUTjLph04/s07iColNElhCmrhI6nX0vHGx9/i9Q9WYu3CF9GqQW1eQ77eTt/p878HUl5WXQRoqhgqjp/RRU2npmXjl+1bcfTkARw9sgMuZxrcpgAkZwbj0tUQXMkIgpPSJjgKkvYD4lEoIVfmSMjwB8FJVcaKQonzoteq19y7kIi6MdUx4M6OaFq3OocgUFoTaUEpGdn4bdchLPtuM7LSMgCLGdOeGIznHrqXL3whIQmPzlyIrzbsZG/Jx69NQN/bWsJuoxgglTBrYq7qm0270HfMTMBuRo1K5djsiC5XhmPGSKuhtJBzCVcw7+PvsObnnSyr/V/NQ/2alRF7PgHJKWkiNotkYrWidGQYoqPK4NCJs2jxwNPIzsxGVFRJjlbv1KIegvztCPDzR0hQIEpFhCDAz08nDBV3pYFUVnYOElPTkJebg9w8ICjIH1v2HMb0hV/ixP6T6Hx7S8x6YhCa3aKBVM8xL2HTnhsBKQ8T54MnzcfMxwZg3CAKVi1I0BJnt+qnbRg7cxE6NY/BGxOGo271aFxIvIJp736B7zbuxC8fz0LV8kIjyX+s27ofz85diia3VMO7L0jzX4LUiOffBH0+e8Jw9O3ayrso3SroU6IVPeP2wyex4JnhuK2VCqnQkdoeDw6cPI92Q57BiHu6YsKwXihbUvWE1LYAZSmMe3Uxlny1AUtnPY6eHZrxCdeyBCf1/Pxl+GnRi0xmc2UNAAOemYvNuw5jzoShuPe2NoW+Z2LyFXQYNhVdWtbHtEfvR3hoMHtoh09ZgFyHEwdXztWBjn5ToqBoN77bvBe9xk7D/Mmj8VCfzrBZKReyMMZY3P5/EKRkrprIedGljIhJSYvyxJmzOHT8NL74ZiXcjkQ2LXJcAUhMC0bitSDkOm2wWSih1gkTB3F6YJEdYZR3kUu1sCZl+XMglXAFIeGhiC4TifDQQDgpkJRq67ncSEi5hgsnzwpbyGJBm2YxmPn4QLRvcosEqcsCpH7azprUmkUz0al5XR50BlSZ4JuWnoXFK9fjiZc/IHsVFUuXQMuGtyAwKBhkFhCxazVTxHIOdh0+hbhzFJYB7Fo+B03qVsOCT77H5l2H4Ha7uB9iSJA/OrWIwdBeXZGalonG/Z/E2bgEIC8PZaPLoV71CsyFBQcGITIsGJXKl0aDmtGoX7MKm57KtCEz89LlVBw9fR4n4+IRdykJGZk5yMpxICgoAOcSkjkOKuViIrp0ESDV9JYa/O7ZOXm4c8wM/LKbQhB+nzin+325fidGTJmPXp1aMT9D7+CmcBM22924lpGFI7EXsXjVepbbq+OHoHfnlgj098OR0xfw/IJPQBrE3MkPITIsVORxcskcsbjIc7Vh+wEs/XYT2jSsgw9nPOqzwB96fgHWbD2I1ycMw30MUmJuimBMtZBNGDRpHhPMs8cPRbdCNEO62w+bdqPv069j+ph+GHnv7QgOCtDdSzJtkueZ98l3ePq1xVg843EvoX+NOKMVa/HC/I+xYdE01qREUDDQ7eFp2HPkFMbefwdubRnDZjXtyy6TCRa6ptmM+OQUPPnKEtzbtSWmj70fJSPCsOPgCfR7eg7q1aiEb+ZP9Eat+0bRi02JKIJm/Z7ExJH98eKoezktSZ8olR8Z//dAKn+GuMR0yp3KzszFviOxmLNkKa5dOYOgEDt3do+/FopLaUFwOi2wcEKr6NMgErVljBOn/NLPNJQ0QT1c+45U3Vb1q+GLOQ8VrTYV8olXkyLC2UKaD9HwivR3M+nM4Vs2C8wmCyqUKYmXnxjIXj1VF+RCwhWMmbkQX2/YCjgd+HbRDNzWqh5sVhlNLU0IVvc//xGT535MTL94MZe8n9ir5JZlgtli5vtRTuP+FbNRt3oVDHx2Lpat/slrMweHBmJYn66YP/FBltUTry3Gx1//hCtXM0RBQJmDKJphOPn9qlcpj/deGIU2TerCziAKnLmYhLc+/QFvf/49slKuAjY//mcyOWXJHEqB8tDOgs4dW2DWuIFoVre6AKncHPQY8zLv+jcCUivWbcPoGe8iKSGVkvVERyGqakG3oH8mG2xmoHLZMhg39G4MvLMth07Qse/4Wbzw1if4eu1vCIuMkKlZgkvjjAVZ4NDpyGPAIK149lNDfQjhB59/C+u37mVNqk/X1oWQxWJLIZCiRTznqcHo1raJlw/y1mvyePDFj1swZPJ8zJs4HEPu7gR/P33iuSp0J8Z08aq1GDPjfSyY/DBG9Bbm4zUO5lyL5xeQuTdVmnvi/O6jpuGHDdsQXCIUFgslyQtWieK0LNwRiaqCeHDtWhaee/hejB96N0qEBmPL/qPoM/51dGleH0tnPuaNKhfmnojQUl7AQyfj0LTfkxjV7w688uRQBiktq+FfEYIgKSPlJ5PvvPvoWbzz8UrExR2F2ZPLffauZQXgSkYo8pzU3opARyR8cCFO2cvPzOaehbUIK5VtYY+hEDx9x261ok2jGvj01RF/DKQuXUFwWAjKlwlnkprSdQj4AoP84W81o1JUFJrVq4LOLWNQoWwp2UFZAAube7Pe53wtCjxds3AKOrdqxOYYRc7zq5tNzEm89ekaPD//Q8Dih3IlQ1GlYlne/al+lqgTRbawRYCCm1wLbiyd9QTKlo7AxNeW4KuNO9n8pfZhNCnv6dIGUx7qwyZ1dlYe5nz0FRatWodzcfH8LAyEnIhnYk3QbLGhWsVS+GXJTDZPKMxgwpwP8cbSb1jjpUiHOpUr4JZqlRAc5I/s7FycTUzB4ZNnkZ6Ugk6dWjFIN6tL8TUKpGbJYM7raVJOLF+/Cw9NeQttG9ZGu6a3IDDAymNpsfohOMAOf7sFVaJKo3rlCggO9ONxVdUi9x09g2fnfYRdR0/h5XHDYLfSJBAx86I6k4tfl2ThZ7ejZqVyaFyHAmK1g4jzDVv24PWJI9CHzSjFbfpyckOenYe9R0/jtaeHFsqx0bhSHuLQyfMxf/JIDLmrI/wocZ5pH1X6ha4uzLclq3/GmBnvYf7E4RghSW7y7r2/Yi0mL/gcaxe+gNYqBAFApxHP48ipOAa/xnWqgQI6hbYp6o5xFVuq9O9wMD1BFTosVjN+23sMfZ94Fbe2boxlM8eKF/f6FHzd6VSBgSiC4fd0xpynRsBOTgieggUBSmwEqpLZf7XE/rknC3FwvUr+6fjZi1j141bsOnAUl1MuIc+RAbc7ENdy/JHjtCDXSQXtRGKyHAcpXzkgvM5kBLqHtAzBwNP5BFIU09KhSW0snTXkvxKKV5M6n4SGjeuwx6ld41uQk5vHgXuk0ZBWF+AfgLDgAAaG/Mf5xGSMnrEQ37ImBXz//lR0adEANuV5kppUanomFi1fiwmvkblnQdc2jfHsg31QoXQJUBUEGVEho3/F7wRxtNholzt7MQFXrmbKOUflTSyILBHKQYUqBI8CCy8mpbAXkUCROKar6RnYc/QMLypQTqLHhR8WzUS31vWxZd8xTJizBL9t2oWI6PK4v1sbjOp3Gyw2O3eIpmBFCvKcufBLnDx4HF26tsXL4wZzcrAAqTz0HE25e9ePk6K3obQYyt17fFBPPHhPF+ZRiPin+1itNK6UPG7nwEW1whRLQnzLM3M/4lzHTYtfRXioRdbFJ01DrkbZhoiCKSkOjMBKfwwnkNpGnNQwrjChkmspql9VmaXzSZPae+QUZj89TIKUvi6m2IBX/7QND0yczVrIiHvIiyZjlVQ9MW/QLfDu8rV4bOZ7eH/aWAzknEFNk3phwSegOKmWMnePQPfWEc/zeL/6xGD06tyKY+3EbKB7k7xE+AiZyAH+frDZbbzStu8/jvvGv4am9WtjxZwnhUOEF6NcV15hmHDg+Ck06DseTw/uhemPDYTNLuLmCoeoYghSvt5QHULnq4GTlJKBzXuOYtPO/di97whSr6bCP8AfDrcVWXl25ORaRSE8XYFVrxvQS+IpZVVtC/peN8KyoQnZoVktfDRjqGauKXeiJOt9xS/e4Mt1W/HojHeQcC4B7Ts0wytPDETL+sL7UtSRzxOM8wmX2dz7ZsM2tha/WzgVXVvU50EXkhEQkpmTg5Vrt2LwhNfJfkTrJnXxzfxnEBGmBfgVdU8CYt/yIdqZooqAml3aFCPeKjc3Dzl5udh3LA5T31mOzTv3Aw4n3nzpcYzq2xXLvt2El975DLFHTyGmUT0seGYEOjT3TQvafvAYHnnxXezbdgBdurWRIKXMPQVSipN6XSxqnZCEiSQecPn6rRj67Bt4YXQ/PPpATwQwN1bYocZcq/oQe/4SXnzrE/y88yg2ffgKqlaI/N1xUiDHi1mKZ8QL/2HifM7TQyRIyRFiTkoDoiGT5mEXgxRxUo29/jF+Czndtx08idtHTsHjg+7CYwN7cqCmuIKsG6Z2HYDN1Nkffo2PZj2OezoTFyaIc4qTUsQ5cVIULkIWwz1PvIZdB09g9tND0Pd23zCKwqUlZve+Y6cwePI8BAUEYuvHL8vZJ7MVfODHxBkRnYZPwWvjh+PxgXdqm2oRUi1mmpRQOzWtUL8UxRuSJys2Lgkbdx3HJ9/8hPjEJAQFWGE1WTlSPNNhg8tNZTQUwP0eJPzeXDSxSWW3W9GhaQ18NHO4bEpKpWdlJr43QltfgUeQh+RtUiDVum1jTH+0P27ltBihqanFpeDRiwUyf5EmBoEUEeerf9rBJtZ3705F15YCpLQCKGIH3Lr/BNo8MJE76xBB/8M7U9CikJAH3zemp5FErLfxqfdJ5Kn5odP3Clk5eZgw+yO89cnXjOqzJz2Exwf0wPurNmDme8sRd+IsWrVtgo9mPsYpI/pj5YateHbuxzix7wQ6396azb2mdSVxnpuLHqNnYDNXQbiKNZ/oQEouUl+Q2oahz87lEI1R/bsjLCiQtQHik9gBrq+SKYUuFq4Zqdcy8MaSr/DGsu+wePpjuJeJb2XOSALdm6+l3kDJTSzih6e9h7W/7sZr4wf7es34NK1ex5BJ87HrSCxmPzVEcFJ6KUvNJOlqJhr1fgytG9dhZ0L1imXl8ysLS6tT0euxWdh//AznIXZqISpcqGBOAqn1i16UnJQAqade+xAfrf4JTw3vhQnDe8v8PGGViG1IyER7O/FJ7Ll4jHvtA+w6dAqx373NNbvU6lTvQKsgIzsXi7/agCdfWYSvFkxm5wDFGhatRxUzTYopQdlQ1LeelIhZupaZhX1HLheMusUAABUxSURBVOLFt75AXEIi/M0OmM125LpsyHWY4XKZBJXwZw+KmWJS2A273Ya2TWph6ayh3l2TC+exS1cMqyh3K2KrVL2eFRu2Y+z0d5EYl4BWbRqxK7dz83ryGrJFPC0ficiaA0ikcJA5S8Gco2cswrcEUo48fLdoKrq0asB8imgsoZUsIY9Ms/vGI/5yOpCThSmPD8SDfbqgXOkI8Uy8C4uAUKeb5GaGv514GQI8raKDd9FI7xE5JIiIpRwtCscgc0dMODcTryfPJXLA6U9b97A3YulrT2Hgne2xbM1mvPif5Ti5/zjqNq6FmeOGoHvb+mDrk7gvlxsT3liGZd/+jLSERHTu0gqzxg3yJc5Hz+Sid86Ua/jhk1fRjaOuRcY/s+FeiAXIvB4y6S1MeqgPxvTvhhJUBUHiq4JZLzntXTKapv7x91swdNIcDO/VAW8/P0bG9tANnHCbyKWiNb9l/TUfdj/+2of4esMWvPzEIPQrRENR92bv3pHTTLxT+Z78z6ZAot2gyYi/nIK3nnuIz5MTjdUt0XwBSElNQ70+49G4VjSn09SpFs2n0XgtWrEWU+cvw5oPpnNKDZXJpuPjb37GU7OXcC2td6eOQRgVPvQehaWviL+R0+TNT77DjIVfYMW8SejWuqHwMss6+mpWHD97Hs/O/QS/7jmCAyvncs6jKiv9P2HuiZATXQ0dnYl38lwCnp2zCkfPnIUjL4c9Ek63iYvHOT1WrnVNwEIa1PVoONYf8klM8FK+2hctUD+bGR2bVMeHL48sEvqEPiJML7UbrVy/HWOmv4uEuHi0b9eU0x86cO6e/vAtNJb/BpT1/ujM97CaQhCcTnz/3lQmzoW3RIAZwQstIcrXouqbM95bzhOHOJMe7Zri9raNEV2hFE+UrKwcJKdew4m4BESGheDRQT0QJEMGBJDpq0mS8ubBxcRkDJo4BxXKlUHN6DIoHR6KoKAgztk7feESc0Zb9hxiLoVisfYtfwO1qkVjx+FTeGb2YmzctAvWkBDUrBKF/t3aoFzJCK6I8MPmndh15DSn1SA7G51vbYFXnhjMIRF0cAjC2JnYvOsAHFfSseazV3B7Gyp6J5a1d/jkKv9y3WYM4VIt92FU/ztkVQXyVsmi1Aw0aq3rO+vQ5mLGnqOn8chLb+PEuXh8+vpE3NFKyw4oOPBKA6WFLxbxzEUr8OoHKzHriSEY1fe2QuaKOG/YpLnYceSMNPdUcKqcQbpmCW99+j0mz/sEd3VoiumPD0B0uVI+1yTv7Kjpi/DuJ9/i3emPYeCd7RAo60vRZr5o5XoOq/hx4YtoXb8qTLDx8FJu3bAp87FpxyG8NOZ+PDm01+9u6aJqq5D3jv3H0Xn4c6hZozJWz38GFUr7msV5Dicnyk98Ywl6d2mDT16h4OLrN2MoZuaeLFxJFK/UMC4mpuKd5T9j5/7TOH0+AZl5DtgtZrjcpAGIWCkaYkWlc8PPoiDbd5h/X98ymbkkrJ/NhA5NquOjWSMl4SxrD3l30vwmqZhwX6zdBsrnSo2LR/N2TTFz3EB0bkEgJb4oqlQqXkRRl+KR1C5NIEUpM9+zd8+JbxfPwG2tG3l3MFEKQ0bce9w4E38ZA5+Zj63b9wIODwIiwjjQMjBQBFoSkUw14rOyc9G9XWO888IoBAfQTkpOZ+HNEryHqCdFMVZxFxJQp9fjbDaFB/uz9mW12lmzpTK1yVfT4UnPAIKC8cr4oRjd7zZRvtft5gqS0xaugPMafR6A0pERCLCbmRRPSkhGVNnS7FG8HJ+Idm0a4fWnh6N5PcFJUamTbg9Pxa+7jgBX0vD9l3NwB1fmVCCltgXx+xdrf8MDE2Zz3uOj9/dAiRCZu6dvEybUkXymh/idQHHlhu14aOpbiCwRgh5tGqPRLdUQWSIYDpeLa9Ufij2P0KAAPNL3No4N0xcyoRiqoczZ+KP/He043SQ5NR3nEy+jRUxNDOjZgfWfARNew67DZzD3mQdxRzvipNQzqXkktKSrGekYNW0hfvx1L+pVq4jb2zZEjUplYYIV5y9dwU879zPQ39etA6Y9OgDVK1IAqngXKnr33vI1mPjGUvzy4Qy0ql9bxANKQKUczuff+gynLybhro7N0LZRLURFhCDPZEXmtTScupiCy6mp7IAgHlVJmhw0b3/2HSYv+JQzA3q0bYCalStw7h85VjbvPsTgRyVtPpz5OEfKC0NXyfx/wruncVLJaenYsjsWa7ccxU87jiEh6SoCA6ikBJHGJuadeO/nYF3lYaAOMWIaX/8obLKKCwrjiEDKzTWrO7aohSXTiDinD7QKiGJr1kwGkU4jrvvjlv28SOPiL6Ndk1vY69QyhvgWsaP6ltKVIUoSoBQndyk5FdPf+Rxrtx6A2+XCBzMe49QHLnnrDSvQv62Jo31XrvsNOw+dBGmfORRJnpMrar8HBcA/OBCVoiIxpFcnPDHgLvj722VqB8OjAGIZuU9mbGJKOgZMmI1Dpy/iSkoqXBnZHNTJgg8KQtmykahXrQLaNo3ByD63cbqEmopHY89j6XebsXbrHpw+d4kDQwkQIyMiUL9GZfS7vQ1Xpvhxyy4OBJ04oi9iZI0kSlV5+MW3sfNwLK5cTceKORPQtnEdncPAN0eT5D1xzmKM6tedazpRgqx3+asGCDpeSoMrbfwIiBavWoevf97JmmlwQCCsditzKmTik9bXrG4NTBxxjzCj5SSj903LyMTL76/CNxu38/klw0swsIcE2jGwRwfce3srNuGffmMpjsXGYeLwe9CWgnZ1m52oUyW8j3TN7YdisXT1Bh5Lmi+kKdHpjjwHMnPz0Lh2JTzSvwea3lKNzXF1MaqHRTXO5y79FktmPooGNavKypyU62lGWnoGvt60G5/+sIVrVYWHBPDmQ3PE7HYgz2Xm0jtPDLrTyxHSM5FOGp+QzED149YDHOgc4GdjjyA1h6By1VUqlMWQnrdy5VOmF7hvZP615rs6i5cmJVMMEq5cw+qf9mHxyl9x8ORFJkEpVsNNvUFcZri5MwZl64vh9JYXYS5JcB5/9NA6alBUuAthIf64t1tTzHxUqcWiI01hPcr0RG7suUvYuPMQrqZncn5cqwa1UKEMqcdiwPTD5n3afBUiKQeLdqbYC4lM4lOEdHQUxVKp/Ve2j/c6CehKFo7sXrtlD/YfP8clNHKyc2G1WREaEoRSJUJRM7os2ja9BbUrledONqoRqXfFeDU0N7Lz3Fj36y4cOHURFy4lMdBk5eTwKgoPCeUSJC0b1MTtrXVZ+gzkpI1ZkHotCz/+tge7D51A8rUM2MwmlC8bhfaN6+DWFnVxMu4iNu48gLDQEHRoGoOyESInjJKTv964CxeTkrn4H2knlaJKSRAVtes1D4sJsXEJDIZURK9BrSrSJPZ6yeUizd+cVcgx//7+656j2Lz3MM5eTEZ6Ti78bVaUCPZHxTKRaFG/NhfAU6Agxk5sbGfiSe57ceREHGcWRISHMYB3al4PpSJCeXP6YetBpKSksvZCtexFuIvcGLkwnGz+KV/vcupVbNh+EDsOnOJKFFQdtnREEOrXqoZ7OrVAyXC6rnQMSHOdkr9J69t24AR6dW6JqJJhIv5Jvqh6X4q0//G3fTgRF4/0rBzYzWaEBPshqkwptKxXA03qVEZIsJao7ZWTy4kVG7dj28FYxCddgdPhQnhIMOrWiEaXVg19i+bpWp39T3BSClhe/M93+HD1VqRlZcHfTk0GqHWRjBaXoeIuJqtV3zcZzypVENFS6M8ddG1KXalSoSSmPtQdd3RoqNMyFEj4TnL9zlrw7oUE98kviAWt/7bQ5QpbQgxupC1KNZLPzBeecUPWLl+cYF/KkIP4KEaT/l9qKczn0GrRqn7ekFQ5Il1fMfVGn0jcWzvyeUEKiERf5V7/ZL7apb4ufv6zCj7Z9WtyK8OMo9pZXteTjzKY8l9bblj5S5nkf/zrCV3teIVMGfFRIfeVVWV/v3GndFKo2B1vyeTf14xERU/lMVT3LjoxpnhpUhSceSYeE2Yvxa6Dp2C1+fEuY+Ei9eQ8EouX5gUFaHJvYrPQnszcL4hiHotubuk71oUvHKUNOR1OJp/v6tQcc54eyG5koT151RhdR5uiFpZadHpPlH4h6v+ugFUQ2AVr8AgNjmTAe63UIn074BJgiZ1YDzaC8eK/+opAtNCRfbokcS7PoE94et1IAwa9LqJLIxFafmFgKya5T59Fb1qF6pSsFr54EhFhrcBb0QKy5pcu3cjrYSWWku8tGn0WJM0LX/naoqbPNRPKZ4mJnUJoMLIskIoA1+6l+6mQGureBjkFpiFdl2RA7y+8yLqn9wbX8mfcGNVrpcs8Q6GZCYcKp03oGnkq7lPzVAraQKQnaX2Y1EalRRmKGmMiclyrKqGf33L+cj9KJmTEO5goQ1aEgRTleC92IPXaB6vw5iff4mJSKmw2uxQIeWmIEBdCEqUh6AeRXU3xLqLOuDKj9KBxvW1IjrP07lFFRFd2LipVKYeH770ND/ToiErlqLa1WFLivpq41a4q5orKZpe7h3eR6maiTLtRs8t3l5M7ayHUrmJgxCW1Zp5a7XetUSnnH3KWg6gMochmzSum5RDyjsc5W/k1Hz0trJJlNc5Ok6pvxLTyc8oVLNaQwhZvsr+sMy8BjO8t9TfF82lbjQZyXrZRylWEAmjBkmIJKln7RJL5SpQXnFzd3jASGSzJY6vaPWk+Wy3OSvQP5Ca9GvT53FkxjL9X6lrcXfdu3rr+6i1V7J0exWT6CstU5fBpcU2iKohwOun3B76i5IXUOIu7iPkmUmGUQ0howfxk/LEX3r1mrRf1VQqZLpVDC5ElZ4zkTvM1nc2/IosdSPV58jWuROkkclaRL2q78ApOmk5qp1PEnBebBICJ3UYnEtXwkXcPafSrDY8wKCsLwWUi0K5pPfTs2Azd2zbS9cCTJ3qL8OuXqY7X0AOTfgvXPYbPI/ns80Xv7mpJiTO0ya1+990FfSe2+IbObe/dDhUoqk/111XwW9hi8X3OIl6zCINVfje/nPKFhRSh58pr6tJZ1bDIy2rfy/8u+o1CgLcPG+UFdHGepgXqF6mSdqF6aSEjfD0ztzCQKsrQ1+SmsEMfdkmfFjColGx0stbeRtxbi/VTm4moj5V/TH1+V78UMvDan2Rkv5c6LGqWFLNgThJay4HPYvueo7qeSJJ5kmVIVU5U4ctZ/FVs3EJd1nYr1QhTBGpy2WEeWcocdcPu54/o8iXRtWUMht3T1RtU+Hv3MT4zJGBI4M9LoNhpUg3ueQwHDp2myEBdTIt+R7oBUpxUdtZ9KetfkX+aeiv2DwoadXMjAn+bH5rcUgXPPnQfbmtTn12rReP+nx8U4wqGBAwJaBIodiBVr9dYHD5yFqCW5OQlYnJFkdUqevV6QyxqnBPQmKlUCdnYsrmoajdAtbnp2hXLhmLSw/25NElEiWBOh7iekn69uxufGxIwJHDjEih2IBXT+zEcOnyK+7L5WucEHTegRbFsRHStaCJqlvl8slkDFYPLy0NYqQgM690J993WFjUrl+XSJNL+kzkzvk1Hb1zkxpmGBAwJ/DcSKJ4gdegUQJHQetZbXwzquhKQAMOKmPT+UKG27DwERIahY7N66NG2Mbq2rs9h/d5DkqcFw/uue0PjBEMChgT+oASKHUjV6/UoDh8+DRNVlWRNSLkHlB/7+pLgMzlfRtZBd+bBFuCPimVLoWPzehjWqzPaNqojLpSPfMrvN7v+3YwzDAkYEvgzEih+IHX3WBw+elYQ5ypynMqikFuUI6CvfzBISXCjet5UBbNl/Rp4YtBduLtTc60Mh+5Svq5T+kDvsr/+PY0zDAkYEvhjEih2IBXT61EcOnKGQYojhinQTAWG/DecFAFabh6iK5fH+OF9uMFBuZJhsoa4PpGWBOuUPNbNKEb1xwbK+JYhgX+rBIofSDFxXlQIwg0Q5+QRzHMhKDQII/regXu6NueSERGyhjibc95UD1W7SouuFRqVPlr53zp1jPc2JPD3SKD4gpRdxkl58+VEKgOnhFBIgooa5z9S+xcCpzxYgwLQpWVD3N62Kbq3bYialct5uScR+q835HQVDQqE1AqTzzgMCRgS+GslUPxAqtdjOHTkFCC7cajUIZEHSdHiOpAizoo+cHlg9bejcrlSXBJl+D1duDyqOkROk8h3EocBPn/ttDOubkjgxiVQ7ECqXu9xOHzoBODvJ8IHqCQLZ9aLKHBRFkNlXFPEOGA1W9C4TlU8OuBOPHBnByEdb/b3dfKQblyWxpmGBAwJ/AUSKJ4gdfiEDOaUyZ5ct1xkoFLFA1WUEll5iK4WjTH3d8f93duhXMkS3ByAiudTlLpvzzNDi/oL5pdxSUMCf1oCxQ+k7n4Uh4/lC0GQ5hkXlCBiPDsXwSXDMbhXZ/baNaxVlWtRe8knbxiorm6O18wrvLPsn5a0cQFDAoYE/pAEih9IUTDn0TMAE+eyogEX8KFSmQ6Y/P24i2+3NvVx560tuAuvtO9kQS6Rkye+qwWDanVuDI3qD80k40uGBP4iCRQ/kOr9OA4fjmWQEgGcVHHFAbPNiioVorgQPhWj69iirldkou8dHaottioopkCK2mbL0yVnblDnf9GMMy5rSOC/lEDxA6m7x+HwkVjBSUmPXoCfFbUqReHxwXdh6N2ddCJQFSO1xgZcjZIbWBaMdfI2aJCF7/9LWRqnGxIwJPAXSKDYgVTdXo/hyOGTwtzLdSAqOgqj+3fHiD5dERkaJK1A4eFT3YJF3UkKR6COGIWXWhFpMrLWNycrG9Hlf8F8My5pSOC/lkCxA6mHX3obH6zagKDAANx3Wyvcd1trxNSqgjKy1ZHWElLVRpUR4rqa1QWbGOiLvkh+y1u7+b+WqfEFQwKGBG6iBIodSG0/cALbDp6E3WZDu8a1Ua+66G+vyhXoA8O9pZtlJLkizAsDqZsoU+NShgQMCdxECRQrkDJK9t7EkTcuZUigmEigWIFUMZGp8ZiGBAwJ3EQJGCB1E4VpXMqQgCGBmy8BA6RuvkyNKxoSMCRwEyVggNRNFKZxKUMChgRuvgQMkLr5MjWuaEjAkMBNlIABUjdRmMalDAkYErj5EjBA6ubL1LiiIQFDAjdRAgZI3URhGpcyJGBI4OZLwACpmy9T44qGBAwJ3EQJGCB1E4VpXMqQgCGBmy8BA6RuvkyNKxoSMCRwEyVggNRNFKZxKUMChgRuvgQMkLr5MjWuaEjAkMBNlMD/AQa2TfG4M08ZAAAAAElFTkSuQmC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0859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136072</xdr:colOff>
      <xdr:row>0</xdr:row>
      <xdr:rowOff>119007</xdr:rowOff>
    </xdr:from>
    <xdr:to>
      <xdr:col>1</xdr:col>
      <xdr:colOff>1768929</xdr:colOff>
      <xdr:row>5</xdr:row>
      <xdr:rowOff>47280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57" t="25812" r="10145" b="17400"/>
        <a:stretch/>
      </xdr:blipFill>
      <xdr:spPr>
        <a:xfrm>
          <a:off x="136072" y="119007"/>
          <a:ext cx="2177143" cy="880773"/>
        </a:xfrm>
        <a:prstGeom prst="rect">
          <a:avLst/>
        </a:prstGeom>
        <a:effectLst/>
      </xdr:spPr>
    </xdr:pic>
    <xdr:clientData/>
  </xdr:twoCellAnchor>
  <xdr:oneCellAnchor>
    <xdr:from>
      <xdr:col>2</xdr:col>
      <xdr:colOff>0</xdr:colOff>
      <xdr:row>1</xdr:row>
      <xdr:rowOff>0</xdr:rowOff>
    </xdr:from>
    <xdr:ext cx="304800" cy="304800"/>
    <xdr:sp macro="" textlink="">
      <xdr:nvSpPr>
        <xdr:cNvPr id="4" name="AutoShape 7" descr="data:image/png;base64,iVBORw0KGgoAAAANSUhEUgAAASkAAAB4CAYAAACuPARkAAAAAXNSR0IArs4c6QAAIABJREFUeF7tXQd4VcXWXbemJyShhRJ6E0LvXYoiiIKIoHQQlaKiKCiIojQbSNFnAQVFbAiIFSkiovTeSyihhCSEhJCe2/5v75m559wU4Sn6m+c53+OZ5J57yp6ZNXuv3Uwej8cD4zAkYEjAkMA/VAImA6T+oSNjPJYhAUMCLAEDpIyJYEjAkMA/WgIGSP2jh8d4OEMChgQMkDLmgCEBQwL/aAmY3B6Px0SP6AHED/SzByaT+kX3/ESxm/hUmOTP2qfiDx64YYK5qJP+0cIwHs6QgCGBf54EdCDlgUcCE8FTQnYqTqbHww0nygVEokZIBe/TayCVzzHoAdwmN8weizjX5BGARshmHIYEDAkYEvgDEmCQYjyBGyANSB6LT63DxL0fwOPJxV0VWuCF+kMQ6ReGIEsAa1OkKgkIEt8mNczk8cBj9sDkNsFjpt/pLBdMJrquAVR/YHyMrxgS+NdLwOTxuDwaOGlANXX/Ery4bzFC7CGww4wwuz96VemImQ0fhJ/ZLgTnVaRICxMaE0EeKWQuAEKfomsSQBkg9a+fbYYADAn8AQl4QYr1KZPkkwBM3vs+Zu5bDD//EJg9LtjhRunAEqgZXA59K9+OAdXugJU1JIIh+h7BkPhdKGfET0n4M/DpDwyN8RVDAoYE2E4jTUpQ5yaYdGz4s/uW4OV9i2HzC2JT0G4CLC4nPMhF44gaaFe2Me6o0B4tStaHWTHv0vQjkKI/EcdVkGA3BG9IwJCAIYEbl4DJ4xGslJfcllrPs/s/xMt7l8BqDxK8EkwIgAn+Zjfcnmv8tzsrdETv6C5oUrIeKgaV9d5VKFL0HYOLuvGhMM40JGBIoDAJcJyU0HxM8LjdMJnNTB89t28xZuxdAotfCBPiQkkyweJxI9TmQACBmSsbNosVd1e+HWNrD0TZwDIIsAi+ygMn4LEUHspgjIUhAUMChgRuUAIiBEEXI6Xoo0n7FmPW/sWw24LFpdwmOCyAzUUclAsBZjMiLE4EWpywmYEIewS6VuiEZxo+DDNR5h4HYLLy9wze/AZHwzjNkIAhgQISMHlcbg+HDbBppoUUPLf3I8zY/wEsfoHyz+TBs8DkEuS62eSGFUCQ1YVQczZCTC5E2kNRPbw22kS1x6DqvQ1xGxIwJGBI4E9LwORxu5k3F5yUFkY+ed9HmLnvA1jsQfImAsg8HgrWNMNjEj49GzwIsbgRbM5DADLhb3KjWoma6FSuAxqVaoaWpRsV+pDSASisSO8Z6v4aWFIsluDlpUb2p1/ZuIAhAUMCxUkCRebuTdq3BLP2LYbVFuzllVTpKQVnknxi/LCb3YiwOFDSlAubKQcetwvtK3RCj4p3oF7J+igTUMpHLoKtF/CkgZSIqdKgUqXZiGBRI9SqOE0t41kNCdwcCfwhkNLfmuPOzW5WwsxuCwLhQgW/bESaHDBb8uB0WdC7en/0rtoT0cEVYTH5SWxyg1Q41uC8KOWSCYRmHVCJu7FGVVg+4c2Rg3EVQwKGBP6hEvjTIKU0IVJ0XB43rG7y6DkQanOiii0LJcxu+FsAf2skule+DwNqD4TNZOWAT/YoctqMiE0nU1IPRAxipER5tHP+oXI0HsuQgCGBv0gCfxqkGESo9oHHA4uHqh+Y4DY5YSFgcrtRyupEBVsGQqwuhAeEIzqkNhqXuh33VOspX8nLOslQB1Kr3CIvUIKX4sqMwPW/aBYYlzUk8A+WwE0DKdKMmFBXiccmiruywN/kQKTViTK2HESY0xBkBsqF1EX78p1QJbwhmpVuronHGwrBmcmsVZF2JdQpoVUZhyEBQwL/Lgn8aZBSjBGXZeGYKIU0JlhggtPjYi9guNmFaGsOytqy4W/JhM0E1Im8FXfXeAAVgqqijIxYJ9Jc6FbCGFQZy8r0+3cNj/G2hgQMCfxpkKIidwQrXI7FQ5oPgQsR6RRL5QIpQoRdHpgZvyIsuagdkIGK1lx4PE64PGbcVnUIulfti8jAKFjNFjqzAHFuDJUhAUMC/04J/GmQYk1HHpSg7PaYYCatigBL1qkicHLTPxky6gc3StmdqB+QiShLBmwWG5ymEuhW9UF0rdwbQfZA/i5FYjHPZYRJ/Ttnp/HWhgR+r1uMiJNaAqstqECclK/kdCBFhhoVvqOcPQ5gp5+51IIw3kwEVh6Y3R5YzECYmUj1XNQJuooQswMl/coiJKAWWlXog3bRtwlwMmp7GhPVkMC/WgJCk1K1y7X4Sjy3bwlm7PkANv8QEWDJoQAUbU7eOwIeYdIJMlvWj6K/MTbp/s5lYDyiZIsCHQ9pXOK8YLMb5ezZqOKXjQq2q/AzmxAdWh91SnVE5YhWiCndWDdA+SFLVxnUe5Zv8XXfMwoUZv9XD77x8oYEioMEZBUE6UDjBgz02CbMPPQZJu9ZCIvNBrPbDDf3ViAtSBQaJmOMvHkciSkRqKhmyCY2/SQJLtNvSMMiwKO6oB6XCaVtuagdlIlKflkIRRpsZj9UKdkFt1cfhDD/CigbVFGnWenTeBgCdSyWqi6qhTaINyoM0IrDEBnPaEjg3y0BBimKSiLA0KedLD69HhP2LkZKbgr8YOMGC+S947AAtxtuqmGuusZIGepByjdaQOT8MVgwua4zEUmlYg3LBZfHg0p2B5oGZaCqfwZgzoHDE4A6Zfvh/jpjYLGEwN9KpWCkRiV5LyrjwDHqHAKhAFdfW90AqH/3NDfevjhLgKsgyNKabLWxHmICdl4+jlcPrMb6S8cQZLcK044iwuGC22MFkU4m8t6x2ScgiaFAB0AMShybKWqfq88EZLhEtAJpbxy1QEAGWDyUB+hEWb8UNAq6iGj/dLgsdrgdUahX6SHcUf0e+Flt0nZ0yRZbFlkBVNdMgkvFkKanFd4T0KYqPhTnYTOe3ZDAv0cCJrfb7SHtiDxpwnwTFpwTeVh6cC8mrNuE5IxMBgaTmXtWwWSiAEta8lQ3StU014SmtChNY5IpyUyiKz1IaFbc40/EbgoNickqE2xmF0rY0lGjxCU0iz6KCL90BPtFw2JqgOaVB6NRhRag+nz6w0dDYw6NQFJdWSUzeyuv/3tG2XhTQwLFWAImt8vtMZlFtQFVnU4FD8Rfy8KHe47go32HcOzCJcBqASMDr3eptTCjXogEGJck+uhtP/obAZGXSfcy6uI6/E9qZyYg2C8dNSLP45ZSF1CndCw8LjMqRbZGqZC2qFGmC6qVquW9uWomIaLTJQ+mPvU6BQyQKsbz1Xj0f6EEuJ6UAB3SprRIb+EHMyHH4cSS/Qfx2YFjOJqYgqT0a4CZzD2JKLKJgyY7HWJ5TT8dSjFwSS1KalJSeePYKgFSZArSs1jgpt5YLjeiwpLRstJx1Iy4hFKB8ch1haF6qV5oHN0bYcE1UCpYloLhNBrRQZlqXnl7AkpNTTx3PhXsXzjwxisbEiguEhDePRlmqbVIl20/qduLfJP4jAy8+st2fHrgBFJzcuBwOWQxOpGv5z0YGKRZ5wNS0tzymoeaueejCkkincGFg9mJADfRf0AuxluizqFTlUOoHp4AGzKQ4y6PCiUHoWf9obBYAmA3+wtNTwRoSSKdKX4BU0W1kC8uI2Y8pyGBf5kETNQshvrtidgmXSNPvUPM7WFvXp7DiSNJV/HSps347ngsnE4nYCZeqmDmr8CJfHagMv/0QlbnsAkoY9Ld9DxOofFQUBY1dZDqltnjhp/ZiQZRZ9Cl2mHUDL8Cl9MfLlRDVMnh6N6gv7y6DCTVcVIq/8/IU/6XzXLjdYu1BHw0KVEiRRaik3FNwuxTPBTgdHtwLu0qNp29iPd2HMC2s+fYHIONTEDfSps+IJXfzFOoI9x+sk07qUsEbmT2udmbKHoCKq8c/ZlMOTcCrDkoE3wVDcvGoX3Fkygfkg6PuQqs1vqoETUMMZVbaREVpIYxR2VkBRbr2Wo8/L9SAhKkBDTpa5z7suGKHNdC0jPznPgt7iK+O3GKtapTl5IAqxUmC9U/J1NNmn0yWl2Q4SpOQRVL0AV4SrBiYKJnkdyUDHX3akciMNQJOKkTDRARnIaY0vFoVCYOMaXPwAoPSobciqDQNqgcdSeiI6pIsNKCPL1qWb4hN+qp/yvXgPHS/3AJFJlgfKPPnZyVjWX7jmDloeM4nJyCK+lpwgQU1fBkeWDSiAiYtDbsZmLCTKQ5mWCiOCoZx86eRbdiuWTZF2bP6btuca7JyfwUA5bIr0HFsBR0qXoEDUpfQrnAS7iSE4JqFQehcunbUCYsBqGBkZoZ6I2VUkVhhL4oouLVM9+oBIzzDAkYEvgrJfCnQEpPQp9LzcDrv+3Exwf2Iys3D7lsuZFpRj/oc/eUxkbNQ8kTZxHAI7kpbkQq0wmVGShcfIoPV+YhAZaMgaL/OEV6ToOo8+hfex8qhaci2JqGpKxoVK0wCs1q9IO/PRRWi024CRj/nHBRl0AFTBx1T627NIfBXyl849qGBAwJXF8CfwqkBIEkXHmU1pKV58bhpBRM3/QrvjkYK+5OShVFqIN4IafkmKimOUGFBR6XS4S4s3lIYFY0SCltipQuM9es8qivcSQ8/dXsccJudqB9pVjcV+cwKoamM4+V6ayN8NIPo2OMJNYZ3+iZSIcjror+iRcS+pURpnD96WOcYUjgr5fAnwcpWZ5FNFAwweXyIDY1Fb+du4D/bD+A3efOiVACi5Ujsbi2lIkcitRlhrx3ItWGvIusLf0eSLHGQzCi47dIGWPCX1bXo3s5geCALEQFpaF99Gl0rXoMFUJykeuuArN/M4SE90OTap280lXGnoAok0yx+euFb9zBkIAhgetL4KaAFC9ujvIWy52OLKcDG0+dx48nzmD1sVicS74i+B6rhbu/kN7CFLmMMJcRpb8LUoKvsrDWxsgn6sdIL6D4XSQwuwEXt69BmbCraBJ1EW0qxKFRqTgE2QGnrT3KRHZDaPgdqFiqipSSYvUNDer608Y4w5DA3yeBmwBS0ubzVlFQsVasF+Fyeg4W7zuIb46cwKHEy7iamcVvZyYvoPQACi3q+uYeU9seYSoKb6HOPJSpNqKsjAtwysh2FyVHu1EjMhF31TiBFuXPo0xgMtJzghFZ+kGUL9sNJUo0QEhgCZ3UNbD9+4bCuJMhAUMChUngJoCUFlcg+rWTduNiJcdMgCIjJ48mJuON33Zh5eFjuJbr5Ih1/oyycrjEyvVBikl4C/FXIsjTRIQ6BX4KPBQ8F/HxFgpRkDmC6vFcZlhMTjQtdx7DGx1AnVKXEWTOwKmUSqhafSKqV+qBkIDSMFMbLZ1GaEwbQwKGBP5/JXATQEpRzaKIHetVuqYxIlmZNCA3clwe7DiXiDm/bMXXR44DJpsABA4pUGkzv0OcU0Q6hR64KAzBJcw+vieVanEzCc9wR6YehTdwsQbRGILavou2Wx4E2/PQtWosRjY8yLwVefxOZdZHxcrjUb/63UyZG+kz/78T07i7IQElgZsDUtI6YpiRP3sXufT+KZUqz+VC7JUU/EIR69t3Y++p8wDVq1LR6r/r3ROF7UTAp8ZJMRpxpwdh/rFmRRHrLgos1UxDdgVyRIQFoX6ZqBR2Fd2rnUHv2kcQ6u+Gy1oJWaY2CCgxCDHV2xmzxJCAIYF/gARuCkgV9h4qTFJ9JsKgqDyx0JjSHQ5sOHEKa06cwzdHTyA+ORUwu8GtjyWZLoriycJQKomZLyS8e2yVcawUBYuKwFBZPF0kGLN2Jrgr8XfFY5nhcQrAqhSZhlbl4tG56mk0jToDuzUAOdYOiCjZE+6AjqhaTpWC0dVX96GspG9Q1q4SmOxb5fQfMM7GIxgSKLYS+MtAKr9ERLKLTL/hlSzAKiEzF+9t24E1x87gYGIiMrJyJZiRViQqegpiXQZ0Mgclc/lEbjQDlltX6VMAl0y5YXBSNark3xjXiLyicAULhyw0qngB99Y5jXbRF1Ay8DKynWHICxyGmtX6wxpQE6FB4fKVZBQ882AimJSj1RmkBD/GHJuBU8V2URgP/s+SwN8CUr6+MsFPcaS5ThYHEhLw2s878ePxU0jJygRVNZYIxUGaJo9T0E+i06jm4aNLscakQhFEWy3RoFRV+pR1keXfuMAomX4MZsRrAXBYYDU70aXqWQxrfAhNyyfBBgdOp5RHaPQU1Kx2N/z9I2HmcqAyIl3ilar4oLREfi3DQfjPmunG0xRbCfy9IKU8bUyW0y+ycQIVL3ab4PC4se7kKczetB0/nzgt8+goZdihCZhNN13RPGnuMUi5VIqwr3mnmXsSrFSUBJt/DhFTRRwWXdfjRsnALHSvfh5jWh5FpbB0mE12HEiqg3I1p6Fqla6wk4fR6xAgE9Mkyql7UVdX8qbYTg3jwQ0J/DMk8PeAlCTPBbGuPIDSZPOmnwjVI9vhwOnUNPx08gw+37kHJ+ITEGi3ws9slxQTefVEdDlz4hwSSqYb5Qla4KY6VOzVE948H4DiZqWCm/K4LXDT91z0j+plefi/FBlB2lW4Xy6qR15Fl+qxuC/mMCwmE8y26jiT0QgRlUajWqXWUmGiKqIW7qaj1YinivFC3zKyAP8ZE914iuIrgb8FpESQgrZsRcUBaRPJ6i/8Kf8sQCwtJxebY09h64lY/LD3EGITkmC3mWHjulBCkWGCmq5MwMQEuwgQFY1LpbnHWKjjqBioSGsiQKMwBQF6qgEEpeuQKZhHWOf2oHpkMlpXuoButS+jY7UkZORZ4QnuAoTcDWuJrihXupowKyk8ggNNRe6OeD8Doorv0jCe/J8igb8RpApZtrJpKKXTcJKv6u6iY50vpKTgnbU/4/v9B3D04gXkZGYLu4rATMU8KPOPgMlNQEE8kzTtVOVPrqsuzUCmtISJJ1rVuFiLUvXQNU8gRa6b+XJt61zBgOYJaF/1MsqHZOOKIxLXgh5ClVqPIyy0jPAwepuUGqk1/5QJbjxH8ZfA3wJSogyL0ip0nWK4X7skcrxBVsp7Jlq7K5rnYNwFvLT6G/x86DBSM7LhdlFFBap/Lr1pKnbKbdVMPW+9dOXdEwnOrIBR5WOoqgykXRFQ6ZvYmGAm289D9RboMxHO0LdxPMa2v4BWVVJxKSMEZ90PoX2n1/kzbrJKZR+Mw5CAIYGbJoG/BaS8cZdcw1xUS+CW7dIoEh2URUVPbzt0adNR01Ay31weNxxu4OfDx/HK6q/w89FjDDQmbirqEjoMAQ0nGcv66gqkvN5A6QHkv8t8QSbLpZlGF/R6/WQlF+4FqDyB9C0HogIdGNL8EsbcGouQyFtwLmQp6lZrrCK5dJVAxbsahyEBQwJ/XAJ/C0hp3WR0rnsOlfIyU3o9y2vFKZ5d9QGk33MceYhLTsEP+w7jgw0/4+CJE6IMjIWqI0hCnWko4ptkHJMisWRCsiLPmXznMjGqmoIAMTdzVqJsDP3MxpuTyHUKVRCAVSLQgb5NLuDhjhlICXgAXbvMEaFZkpOSST5/fGSMbxoSMCQgmF3uaPWXH7pobUl6S175D9/5SkYWfj58FN/v3Y+1+w7iwvl4wE62n1VU3VRkON9BV0udUmeolhXzUfSRUwSNulSgqcjzExqZi7UoM9mU5AFkTosi1T1AnhlhYdno3zQJPdtURo/eP8rYKIp+p8h6FZOgBXxe/2V1waHyZOkLVXVJtb/q8FdZzNKJqnF1UsheR4NS6oqM4RIfcDX4AucUfA996hOfLq9f9Bv/N5+oB/CVSUF5qEDaghNLXOG/kb/UwL0a/e9pwXJO8TgXdmilqTWuUjwrU6pqXv4BTdt3nNW9ZdCyemO+h9asTpyl3VX8JkN2tNYFWhMC3XPpp8L1cloLl/bvj4EIhC5yUv5dIHX95XljZwih0ktRMU86zl+5isU//YzVu/biZPxFpF9LF/yXahDKZ8nUGP5RgZR0J5KpyCS6qMjJZDqbd/J7PuAltChRA8sDTy5QtmQ2Xh0WjkEDvpXxmzKYlCcvnygnh4qtKmziC6KM344/1ryfalpxpxvm3ehj4WQQUGySspCLwjsfFIoJbo/L2vDFdRGoyvEp+UCl/QnzW/oR5GQVwbGqyoX8TF1TapD5QYqVSvVH79PSc6v4OG1iFpzGBRtniHO8lce8XbR5n9VRBb5tRVRMnRgP9Znvz3I8uYIHcQjEa8oKi0UsVpGKpd6v8DEV9xJMJY8o/08g1O+BpxeeVUlt7+V10FbIJiKCmCWJQoUleX6oDkk6WcsdhdhW1fREG6eCm4KP1IroW6nAq8A4ehFVA0ltrcsR9QGpgrL8mzSpG4Og65+lWrsXpHoOXLyIWV98jTV79iE9J4PDnxh8qLSxbDJKlRE4torNPlkVlMw7lVNI4QiyjDHHWnGQpwMeWGD2uOCm1l1sIhLQueHOc6NkhAuP31sJz43+SDy+bpR8Bkx0ovAuUN8hK2qnkR5JIuPlYHOYF4OwmITiUPW4tEYXPtHvXrAU7cBUh2cuvyw8DzJaTa9qyUUlNQWBc+J+vtdWoyY3Ai8o+fJxAq7FctUEpQdw39EvuK/KKyig9JkCoseiHqgKag1y0xE1LvJtHmLgxD1Ji7bkq3MvNjDRm1JjGZX0BRgXnL3iegpsC09C0Gsm2iwQAMiZFqpTuHecdUtcgrN3Lnk3C98Nke5BfK+YfbSt0evKNnWq3ZuUa8HX0ORe+Lj7Po/vppRfJmJO8Tn8fqLV3PU6ihcrkNLvMF6tQE4top8ys3Kx5eRpTPn0U+w8eYK1Ia5pRQBDsmCeSZhjbM4RKJFKxpU8CXhUKy2CLVE4z2Iyw8WEugAm8V0aZBeQ60b5ksD8YVXR+4EPdGWoKPaKJiiBghx2n9HX7+7Xh2bvGTywaocn0HDrAIMcCHLPy5c36GOWFbLIijJq9EAh+lyLCVa0gSOeVCwRsegFKIn+idyJml9BLkepNar3K/gcSk76lmr0nqLkNJf60R363j9clofK+cgiiSaqE/ZfHIWCpEpiNxH/qb2rbpnq/qrASQMp8epSl2PlnbRbuXF5tVJJQ8hM1/yPLGSkv6YMUOaNS3Y88qnR7zOKhT41z2X5TkWBlB5IrmfyMRfMqjgdarbIjYH/Q8XmNK1Q0/ILH6BiBVKi1YJU973xCb7TKTvXgdOJifhh9368uWYt4s6dF5qDlWpOyR2XvuImACJsou7IgigXVqEs+ULTkE09Is9FVDkX8yNtio5cFyJDPRjYzInbm5TFHf2X85/Fjk48F3krfVVtZajQebuPnsYX329C6rVMmK2yC7Q0MUS5GQsC/C2IKhWJetWjcWvz+gj0V4tSTABtd1c7lJzwurEWZoumBSjTSG3CNFWuXsvANz/vwrptB0hMiAwvgfFDeqFMRLA0m6VZIM1FZRb6LlSlnQiY0r+rjzYhn0d5eTWtRnxP7w0VstSMDX4XaS45HA689dkanIy7gLTMHDz74L2oW62i17gWIqCthtp9uBEbl4gNOw4gLT3TC+wkC6vFisCgQPjZLKgUVRpNa1dCaGiwHEtpIqt9SZnj+cxYX5ASY6DXm/IDHvOhElTUd1l6ksbQ3rhwKFTX9m7a+aAnJy8PC5evQ2Z2Ngbe3RnlI0vAZNbcTw5HHg6ejMOv+0/g3s6tEFVKJM97tSCdhiakKKWZX2P0mmnqSSTEeV+4wJsrDqGA07vgpqBJtViBlKqJXlDtVGJUEx24nJaBnw4ewre79mLt7v1ISkzg5qVcCobIcCK/2fqRgZ9ylogwBkIrs/DwuVUslfT2kXcvz4OIcGBIi6vodss1xKZ1wOix7wlNgxUdudNJrkebVGp5A6s27sL4VxchPjEZZrMFDqdLJD17+Qor/OxmlI4MR8WyEWhYuyqG9OqMJrWpJrs2PYVSIq/rrcogJxYX/CNVX5WP0U1/uXPnOV34+JuNeOX9FYg9dxlN61bGyL7dcG/X1igR5A+YzXDzuVqkm36RaKaOfgwURKjv6KYg/6jPbVTgpghwzRxUQJdvCfDFc3Id6PvkK9i85wjSUtOxbsl0dGnZIB8xreTgwY9b9uGFtz5HVnYWggPpvSw8zATKdpsVuXlOuDwm1I4ui9vbNESvzs0R4O8veCe1SIXNK8xs2XhEv/frvdi+cqEsBg8ysvLgZ7fAz24THmUfAl04o9lJ4z2KAilFLSpnD42x4KMys3LwxrJv8fkPv2LoXbdicK/OKFWCQFcb+8ysbCz/cQtmL/0WH858DA1rVfHymt6NVgdaaktUj6ULFJKUg3pOTcfWRlx7h4Jv4/tZURp9sQIpUdxO2NLCiso3jYl85sHSXvd4fAI+3LAJa3bvxfGLl5CVfo1VTYrLEqAniHQRraDSaQRICRNPaEWcQuM0IdDfjLLBOehWOxNDWiUh2wks2z8S782cpHnFNNzwIanEwIn//3L9Noya9g6SLyXBEhiIsOBABJCmxOakGw6yJvMcSEtNAxyUUGjCQ4PvwqSRfVCpXBkdTFGAqpjtHIXmNSGEkFjbIhNNgoOQmJBQbm4uvv2VFu+nOLz3MJq2bIihd3XEmPt7yFVAl5CmFstVaUka46ORx/mXq9Lu9Oq+fvmpUdJMXy5T7124OiArxDzMzs1Dj0emYeOuw0BqOn747BV0aytj1fLt+KQxfb52C0Y89xbqViuPJvWqwd+PAEhUy3A5nbiakYVjZy5h9+HTqF05CvMmjUDHZjGw0qamhw2vfOmPukXpswJJc1UODfF+CZfTsGn3YcTUiMYt1aKl2au4LHGOMon1xCZfVm4SvlqmNBVVfwCTCWmZ2fhq/Xa89PbniKlTBXOeHIqqFUrLm2jyTM/IwnvL12Hi3I+x6aPpaFW/pgRHYZYLAJYOIi9o6pL6vY4PpWcV3EZU/oWqzKu5CrSNWnqndI4UH1F7fyl+IKUIP5kPKCBJo2P19rryq9DbbjsRi5dXrMb63Xt4F6bWW7zb6RORlcy9/JMMQXd6RIkWtxMdqtkwuGkSWlU+j7RsK77aXxd7knthzTujJMg5LERlAAAgAElEQVSZRcsub5KMHHAvcAoti0Bq7PR3kBh/GZWrVkC3to148jqdlPDswLXsPFxOzcT3m7YjLiEVbkcebDYr5j47EqP73yGSpLmFPb29mEBOGe+ef0fyUaU9LrhMFo6LP3LqPCbO+xjfbtyNDs1uwZRH+qBz8wZywWgFCoVMNQ5B7NkS1Pm/gg/TeMLC9kTpOWXeROtxqGmFhT01PbkynZR3UdyZGtDeNWo6L3xn6jWs+fQ11oCEh1ZP7gt5f7H2VwybPB8vjL4fjw24E/52Xz6Lrpmdk4lJ8z7DvGU/4O7OzTHr8QGoXbm8j+mmpoj2tL46g9Ci6R9V7xAHnbt++2FMmf8RRt9/Bwbd2VFH3itPpx4J8xHKvBMQ2UGjpo0Dew4l10ff3rTrEJ58bQmqRZXEopfHIdTfX3dRDTbSM7Pw/op1mPzmZ9iwcCpa1K8pWhN4H1jN2cJ02HyltXUvmd8J4DOiKgWNx1Mf+ejL2RUGU8UMpHy9Z2KTEcQhg4hXYGSikWdE+xsNUVpmFjYfPoGpn3yBvUcPSeJV1EMX/f5o7YuKniJq3SFiqlxm1CpjQe+YNLSIvozKkVeQlu2PVXti8NW+emhYJxpfzR8NFzl85aQhn6GqguA1znSkKYHUo9PfRsL5y2jTugFeGNUXXVs3Zu1JAA5ZRR4cP3MePR6dhUsXE4E8B0YO6onpjw5A6UjqbuMDP/kIVf1wK1VfaogyJiUzIwuJV69ROCsiQ0IQESa4GIFSIhNIxeLrjTCxs/+R/EThsKDr+lS2KWxm5vtbflOBNanR0/Hr7sNwpFzFj5++jtvaNFKRPzpuSwD48nVbMXTSm5jy8L0M8qHBgT5AocAnO8+Flv3GI/ZiIla88RTuaNNE8JQ33NVa5oJ65SPktHzNr5jz0dd4Ykgv3Hc7VdDQv5EyeQXg+wxCIXFU3udhwpvOtsDh9uDM+Uu4lJSCZvVqIDDAT7dxiEq2witsQkZmNhauWIfnFizDhkUvSZAqDHaLGhjNRNc0JAWfOmfHdWLAlAQUkBd1t+IFUirvTu8hkSvK2/CBmjLwiKhQNV9XV3ZuLo6cj8eafQfxn9XfIv5CgiCSrGLHpppU/F32+LkRERSIzlVy0bzCZdQsdxX+Fif2n4/C5thKOHYpAmnZQWjTMBor546SnIJuivHuIaDKZ6J7PFi5YQfGzHgXCecuoV27hpjx2AC0a1yv0HG654lX8P0vu5Cbmo6uXVpi2tj70aJ+LWTl5GLn0VNITLyCxnVroXrF0jh74TLWb9uL43HxsFhsaFW/Bnp0aMwEsTquZeXi+827sfPgCSQlp/LCDg8LQY1K5dGucR00Yt6LIu+Vy10/KdVy9tUACNs37zyIbQeP40x8MsikIMdEYEAAwsJCULVcSdzVpTXKhksynkygK6nYfuAEDpyIQ/LVDGTn5DBnRMNn9w9E6YhQXnBdWsSwOayHZAapMdOxedcROFPSvJpU4RPdg+XrtmHopLmY8lBfjL6/uwQpaWbJ5Ha1ph6Z+jbe/XIt3n9pDIbf06XAJYmQ3rb3KOIS0+B0u1AyNBDNY2qiQtmSYjaqMA+4kZR8FWlZeXj/yzVYtX4HHujRHj06NEVmTi7PCX8/P9xSPRphAVTn34KjZy7A38+OylGlWbuJjbuIPcfjmC+rWT4SDevUgMWi10SAuPgkbD8Yi/MJyYAnDxXLl8MtVSqiXvWKuj1HSI+gKCMzCwtXbJAg9WI+kNKknJfnwI6DxxF7IQk5OTmICAtDTK3KqFOFtEs6pEPFS7BoWtH5xCs4cPQ0LiRdQa7LjcjQINStFo2YWlV4XgiPotCqhdCUp7qgFl7sQIr5KElQ+wK1WEj6SBz97NLzQfT3hLQM/Lh7N77fvhc/7NyN9JRk6RYV7bIC/cyIKWlC7TLZaFk+B2VCUnH+agCOXCqD/RfK4WxyGHKdJgTY3WhRrwpWziNzL/9RNDG4Yv02BqnEcwlo26YBpj36ADo2qy/DMwVvJEomWzBpwTK88/kPSL2UjKbN6mHq6PvRo30TJKVcxauLV+HX3Ucw8r7uqFQ2HCvXbcfGHQdw8fIVOJ0e3NulNRZMHo6wkBB+uF2HT+Ljb3/Fb/uOIfbcBVxNTWcvpj0oABXKRqBxnero1ak5BvRoL+FfOgL4VRTga3oV/Y2AbuGqjfhl5wEcO3MBFy+nwpWVI0Df3w/BgYEoXzoci6Y9iub1qsEmAZNMtXlLv8amXYe5bHQecW+5pEl6AD87IiPCUbV8KX7XB7q3R43oKK+ACaTuHD0dv+w+CmfKVaz59FXc3qZRUZsxvly3DUMmvYHnHr4PY3w0Kalh6CBw1qKVmLLgY7wybiCeGHw3zJKXcrqcWLtlP1as3YrY8/Hws/szl5ORnYUykSVw163N0bNjc0SEBvFzXM3IxsTZi5GelY0Dx88iLiEF1aOjEF0mAg4X5aJ6UC48GJNH3Y+aFUsxSL286EuUKRnB3BVtIt//ugfZOQ6+T1CgP+Y98yA7UkiTvXQ5Bat+2oG1W/bicuo1BPrZYTabkJnrQpC/Hzo2ro0hvTujnPTeKfjJyMjCopUbMHnBMqx//0W0jCFzTy0ssQlt3Xscn3z3Cw6dioPFYiH/CZwuNwNop5YNMeTODigVEVYgFCM7z4ll3/2CH3/dg8TkFFgtZpjMFuTlOhDgb0ez+jXRp2sLNK5dTbH/0oOruOTiDlJFTsGCcKT9RVMqtb1E+/TA2fP4YO0G/Lz/AGIvXEJeTjZK+gPVwjzoVMWFyhFJSM+xIyEjEHvOlsWhi1HIdlhht4rFZDGb0aJeJayYN/qGnk6d9OX6LRg7/T0BUm0bYdrYB9CxeUw+k03sTK8u/gqzl6xG0oVLqN+wNvMq93RugfMJSRg59W38uGE7et7RDrl5eVj7y25e4+ERocjMzkWnZjFYMn0sypSKQGJyKp6a/SE+XrmBWHOElIlEmZIluKUXhSEkXE4GFdKqXacKVs2djJqVy7DnUdoKArTkHPLClMeEBUtX45kFnyM7KRkIDUKZyDCEBgfwTkkTOzvLAdJgP31lHDq1agg/m9DqVq7fiunvLceJuEsoGRbMXi+r1Qqn042cvBxcTEyBKy0DQWUi2MQdN7CnBlI5ueg5ZgY2MUilSk2qcJCicSdgGTJ5Lp57pB9G97sdYcFBus3ON6przkffYNK8j/D8I/dh/OC74ednZ8/rjkMn8PQbH+HQ0XNoUr86bqlSAXaLBacSLmPrnqMoFR6GZ0b2wYDuotNQclomRr6wgDnDnYdOs8c5pmZlVImKYG8uOYqjSgRi4oP3oVp0Wd4E7n3iZdhsNgQHBuDAibPIyXOiUa1KsJo8SEjLxutPDUWt6DL8/QXLvuN/uW43WsRUR5WokoDZhvjLV7H/eCzOXbyMSSPvxSP9uqFkCbFJ0ZGemY1F0txbt+glJs71ILX32BlMe+cLrN2yDw1rVUZMzUoICvBD4pVU7Dh4ClfSMvDKuEG4v3s7YVZK/pU8pF/9vAvjX36f6/3H1K6MahXKwt9mQ0LyVew5dhpJKWno3qEpXh03EGUiw6XG8fu8VPHSpG4IBiTvIjYE0dJKume93pH8BAeA7/fsx8xlXyLx3HF0iAYqh6XAZsmFw2XD7vNlsPtMBeS6LLAy1yQ4CtZzTCa0iKmMFXML06SKfmAvSMUloG27xlKTInNP0/lUkNvMdz7H3GVrcDk+AY0aC5C6+9bmuJB4GWNmLMLXP22Dv58VOTlO2O1+aNOoDprUq4E8Rx7KRobhob638yT7cNVaPDJtISNNSLAd93e/lclmir/ae+wsg8au/cdhtdswun83zBo3GIEB0gtmEpQwqfhmb9S6GelZDtS68yFcSkrlRdaqSS30bN8UtaqUZw2EAmyTktNw+txFDLunM+rVqswLm87dsvcIvt20B26LBXUqRyGSPJwBNqRn5SH5ylUs/GIN9sVeQN6VFDzQvxvefG40wqWWkpWTjTvHzMLmGwApMkpWrNuCYZPmY8rD/TCqfzc29zRJizw85VAgTeqFt7/gMXly0J2wWcw4ezEJL/znc3z6wy94Y/xgjHmgp97Zhq827MJTry9BVKkQfDXvGUSGh/kM/iMvvo01v+7G/EkPscZV1DHsuXn4be9RxCenYeCdnfDS2PtROlzjCnNdHvhZTFi3dS+GTH4TpUuE4pXxQ3gc9ceJuHMY8tzb2Ln/OFbOn4SeHZt4jTLS7BauWI8p8z/B+oUvoGWDGvAGu3qAkS+9iyXf/Iyx/W7Dq48PgM1u9176yOl49H58FkIC/TF34gi0bVzbu7EeP3MR3Ue9hIysHCx8cRTuurWFT9zbqQsJeP7NT7Fq/VY88+B9eP7he4WnvohUG3XT/zmQ8iHj+BfBC4nKnSISVpiEvuj96+59WP3Dp7h2+QDKhDnhMrtwOr4U9l8siwyHDW6HiaPWLbLbMnnwiJy3mP8kSJ1L1My95vW9k0E/cI+89B9WoTMup6Bdh2Z4cUx/3No0BmT3j53xHr7euEPEQ7mB2RNG4IEe7ZgEd7nIzger6Ekp19B5xPM4FHsWyMnDnOdGYmDPTogoEcJaAnFWG7cfQJ9xM3E1y40q5Upg7/K5CAsJVBGqEqJE4BAxCU6XB7uPnEaXB59DRlo26sfUwJynBqFziwZsunH3HDdJmhK4HbDb/WXHMhHk6nS5kEfqBPnCGLcs0pfnhs1qxQerNmL6u8tx5sgpdOveDq+NH4R6NSrz+Yo4vxGQovOFd+8tTB7ZB2PuvwNhIcIkK0gSeDDu9Q8xb/EqvDt1NAM8HT9u3oV+E+fg1qb18eXsp2GxqdAEbcd77s1PsXjlBrw+fiju79HWBzQenPIm1m/bh9kThqFP1zYFXB7KKz30ufn4cNV6DLirE557uB+HQ2iTQoQjUAhN3ydnY8O2/Vgw6UEMuLO9fA+Ndne53Th08gLaD30Gd3dshqljHkDVClScUXBSpElNWvAF1r3/IprHVINNRr6T9vTorEVsWr895WFUJJ4tn3/m1SWr8eqi5Zj1xFCM7CM4u4yMHCz9diMef3khXh8/Ag/27cKbH+UO6l0BOw+dwNgZC5F09RqOrF4Af5tFA8gikPt/DqS0AXXDzRHfYsPjycjxmyJuSJkrJ+POY93GH3Hh3CE4cy8iz5GJxPQgnL4cjquZgcjItsNlouh0SYCzeiY0KQpyZHPvz2hS5y6hQ4cmmPXkELSKUT3+tNG6nJKKrg9Nw/6jp0lPR//+d+DlcQNRqVxpXEhMxtjpC7F64w4ugzykd1dMeeReVKuom9hyKe49cRaN+zzJBGVYeAR+W/ISR2jrj/ikFNAiWffrfrIacOqHd1C5XGmf3VB/vtPpwubdR3DXmGnIuJaJdq0b4L0XRqN2lQpFagriA7Ww6b9Fewl/2XkQY2ctwsGdR9G5Wyu8PG4AmtatKUAqOw93jn0Jv+w+JjkpCkH4HU5q7W+seTzHINUNoSHBXnMvf/ux1oMnY/eh41j++tO4q1ML5OQ5sGDZt5j6n88wf9JIjOgtyXSfxGoTPvp6I2a8uxz3dWvLWph4VZErOez5t/DT1r2YI0FKCci7/uWcGvLcAvyweTdeHz8Yg+/q5AtQ/Jsb6TkO1O/1GKpWjMLcicMQU6NSEVL1oMOwKUhJy8A7zz+CNg1J6wHSs2QIwvzPsGHRC2jOcVJiHMj8JhPykX634cXR8h2kDq3y/X7ddQj9J8zBsHu64PlR/WCzWHA2/jImUTjLph04/s07iColNElhCmrhI6nX0vHGx9/i9Q9WYu3CF9GqQW1eQ77eTt/p878HUl5WXQRoqhgqjp/RRU2npmXjl+1bcfTkARw9sgMuZxrcpgAkZwbj0tUQXMkIgpPSJjgKkvYD4lEoIVfmSMjwB8FJVcaKQonzoteq19y7kIi6MdUx4M6OaFq3OocgUFoTaUEpGdn4bdchLPtuM7LSMgCLGdOeGIznHrqXL3whIQmPzlyIrzbsZG/Jx69NQN/bWsJuoxgglTBrYq7qm0270HfMTMBuRo1K5djsiC5XhmPGSKuhtJBzCVcw7+PvsObnnSyr/V/NQ/2alRF7PgHJKWkiNotkYrWidGQYoqPK4NCJs2jxwNPIzsxGVFRJjlbv1KIegvztCPDzR0hQIEpFhCDAz08nDBV3pYFUVnYOElPTkJebg9w8ICjIH1v2HMb0hV/ixP6T6Hx7S8x6YhCa3aKBVM8xL2HTnhsBKQ8T54MnzcfMxwZg3CAKVi1I0BJnt+qnbRg7cxE6NY/BGxOGo271aFxIvIJp736B7zbuxC8fz0LV8kIjyX+s27ofz85diia3VMO7L0jzX4LUiOffBH0+e8Jw9O3ayrso3SroU6IVPeP2wyex4JnhuK2VCqnQkdoeDw6cPI92Q57BiHu6YsKwXihbUvWE1LYAZSmMe3Uxlny1AUtnPY6eHZrxCdeyBCf1/Pxl+GnRi0xmc2UNAAOemYvNuw5jzoShuPe2NoW+Z2LyFXQYNhVdWtbHtEfvR3hoMHtoh09ZgFyHEwdXztWBjn5ToqBoN77bvBe9xk7D/Mmj8VCfzrBZKReyMMZY3P5/EKRkrprIedGljIhJSYvyxJmzOHT8NL74ZiXcjkQ2LXJcAUhMC0bitSDkOm2wWSih1gkTB3F6YJEdYZR3kUu1sCZl+XMglXAFIeGhiC4TifDQQDgpkJRq67ncSEi5hgsnzwpbyGJBm2YxmPn4QLRvcosEqcsCpH7azprUmkUz0al5XR50BlSZ4JuWnoXFK9fjiZc/IHsVFUuXQMuGtyAwKBhkFhCxazVTxHIOdh0+hbhzFJYB7Fo+B03qVsOCT77H5l2H4Ha7uB9iSJA/OrWIwdBeXZGalonG/Z/E2bgEIC8PZaPLoV71CsyFBQcGITIsGJXKl0aDmtGoX7MKm57KtCEz89LlVBw9fR4n4+IRdykJGZk5yMpxICgoAOcSkjkOKuViIrp0ESDV9JYa/O7ZOXm4c8wM/LKbQhB+nzin+325fidGTJmPXp1aMT9D7+CmcBM22924lpGFI7EXsXjVepbbq+OHoHfnlgj098OR0xfw/IJPQBrE3MkPITIsVORxcskcsbjIc7Vh+wEs/XYT2jSsgw9nPOqzwB96fgHWbD2I1ycMw30MUmJuimBMtZBNGDRpHhPMs8cPRbdCNEO62w+bdqPv069j+ph+GHnv7QgOCtDdSzJtkueZ98l3ePq1xVg843EvoX+NOKMVa/HC/I+xYdE01qREUDDQ7eFp2HPkFMbefwdubRnDZjXtyy6TCRa6ptmM+OQUPPnKEtzbtSWmj70fJSPCsOPgCfR7eg7q1aiEb+ZP9Eat+0bRi02JKIJm/Z7ExJH98eKoezktSZ8olR8Z//dAKn+GuMR0yp3KzszFviOxmLNkKa5dOYOgEDt3do+/FopLaUFwOi2wcEKr6NMgErVljBOn/NLPNJQ0QT1c+45U3Vb1q+GLOQ8VrTYV8olXkyLC2UKaD9HwivR3M+nM4Vs2C8wmCyqUKYmXnxjIXj1VF+RCwhWMmbkQX2/YCjgd+HbRDNzWqh5sVhlNLU0IVvc//xGT535MTL94MZe8n9ir5JZlgtli5vtRTuP+FbNRt3oVDHx2Lpat/slrMweHBmJYn66YP/FBltUTry3Gx1//hCtXM0RBQJmDKJphOPn9qlcpj/deGIU2TerCziAKnLmYhLc+/QFvf/49slKuAjY//mcyOWXJHEqB8tDOgs4dW2DWuIFoVre6AKncHPQY8zLv+jcCUivWbcPoGe8iKSGVkvVERyGqakG3oH8mG2xmoHLZMhg39G4MvLMth07Qse/4Wbzw1if4eu1vCIuMkKlZgkvjjAVZ4NDpyGPAIK149lNDfQjhB59/C+u37mVNqk/X1oWQxWJLIZCiRTznqcHo1raJlw/y1mvyePDFj1swZPJ8zJs4HEPu7gR/P33iuSp0J8Z08aq1GDPjfSyY/DBG9Bbm4zUO5lyL5xeQuTdVmnvi/O6jpuGHDdsQXCIUFgslyQtWieK0LNwRiaqCeHDtWhaee/hejB96N0qEBmPL/qPoM/51dGleH0tnPuaNKhfmnojQUl7AQyfj0LTfkxjV7w688uRQBiktq+FfEYIgKSPlJ5PvvPvoWbzz8UrExR2F2ZPLffauZQXgSkYo8pzU3opARyR8cCFO2cvPzOaehbUIK5VtYY+hEDx9x261ok2jGvj01RF/DKQuXUFwWAjKlwlnkprSdQj4AoP84W81o1JUFJrVq4LOLWNQoWwp2UFZAAube7Pe53wtCjxds3AKOrdqxOYYRc7zq5tNzEm89ekaPD//Q8Dih3IlQ1GlYlne/al+lqgTRbawRYCCm1wLbiyd9QTKlo7AxNeW4KuNO9n8pfZhNCnv6dIGUx7qwyZ1dlYe5nz0FRatWodzcfH8LAyEnIhnYk3QbLGhWsVS+GXJTDZPKMxgwpwP8cbSb1jjpUiHOpUr4JZqlRAc5I/s7FycTUzB4ZNnkZ6Ugk6dWjFIN6tL8TUKpGbJYM7raVJOLF+/Cw9NeQttG9ZGu6a3IDDAymNpsfohOMAOf7sFVaJKo3rlCggO9ONxVdUi9x09g2fnfYRdR0/h5XHDYLfSJBAx86I6k4tfl2ThZ7ejZqVyaFyHAmK1g4jzDVv24PWJI9CHzSjFbfpyckOenYe9R0/jtaeHFsqx0bhSHuLQyfMxf/JIDLmrI/wocZ5pH1X6ha4uzLclq3/GmBnvYf7E4RghSW7y7r2/Yi0mL/gcaxe+gNYqBAFApxHP48ipOAa/xnWqgQI6hbYp6o5xFVuq9O9wMD1BFTosVjN+23sMfZ94Fbe2boxlM8eKF/f6FHzd6VSBgSiC4fd0xpynRsBOTgieggUBSmwEqpLZf7XE/rknC3FwvUr+6fjZi1j141bsOnAUl1MuIc+RAbc7ENdy/JHjtCDXSQXtRGKyHAcpXzkgvM5kBLqHtAzBwNP5BFIU09KhSW0snTXkvxKKV5M6n4SGjeuwx6ld41uQk5vHgXuk0ZBWF+AfgLDgAAaG/Mf5xGSMnrEQ37ImBXz//lR0adEANuV5kppUanomFi1fiwmvkblnQdc2jfHsg31QoXQJUBUEGVEho3/F7wRxtNholzt7MQFXrmbKOUflTSyILBHKQYUqBI8CCy8mpbAXkUCROKar6RnYc/QMLypQTqLHhR8WzUS31vWxZd8xTJizBL9t2oWI6PK4v1sbjOp3Gyw2O3eIpmBFCvKcufBLnDx4HF26tsXL4wZzcrAAqTz0HE25e9ePk6K3obQYyt17fFBPPHhPF+ZRiPin+1itNK6UPG7nwEW1whRLQnzLM3M/4lzHTYtfRXioRdbFJ01DrkbZhoiCKSkOjMBKfwwnkNpGnNQwrjChkmspql9VmaXzSZPae+QUZj89TIKUvi6m2IBX/7QND0yczVrIiHvIiyZjlVQ9MW/QLfDu8rV4bOZ7eH/aWAzknEFNk3phwSegOKmWMnePQPfWEc/zeL/6xGD06tyKY+3EbKB7k7xE+AiZyAH+frDZbbzStu8/jvvGv4am9WtjxZwnhUOEF6NcV15hmHDg+Ck06DseTw/uhemPDYTNLuLmCoeoYghSvt5QHULnq4GTlJKBzXuOYtPO/di97whSr6bCP8AfDrcVWXl25ORaRSE8XYFVrxvQS+IpZVVtC/peN8KyoQnZoVktfDRjqGauKXeiJOt9xS/e4Mt1W/HojHeQcC4B7Ts0wytPDETL+sL7UtSRzxOM8wmX2dz7ZsM2tha/WzgVXVvU50EXkhEQkpmTg5Vrt2LwhNfJfkTrJnXxzfxnEBGmBfgVdU8CYt/yIdqZooqAml3aFCPeKjc3Dzl5udh3LA5T31mOzTv3Aw4n3nzpcYzq2xXLvt2El975DLFHTyGmUT0seGYEOjT3TQvafvAYHnnxXezbdgBdurWRIKXMPQVSipN6XSxqnZCEiSQecPn6rRj67Bt4YXQ/PPpATwQwN1bYocZcq/oQe/4SXnzrE/y88yg2ffgKqlaI/N1xUiDHi1mKZ8QL/2HifM7TQyRIyRFiTkoDoiGT5mEXgxRxUo29/jF+Czndtx08idtHTsHjg+7CYwN7cqCmuIKsG6Z2HYDN1Nkffo2PZj2OezoTFyaIc4qTUsQ5cVIULkIWwz1PvIZdB09g9tND0Pd23zCKwqUlZve+Y6cwePI8BAUEYuvHL8vZJ7MVfODHxBkRnYZPwWvjh+PxgXdqm2oRUi1mmpRQOzWtUL8UxRuSJys2Lgkbdx3HJ9/8hPjEJAQFWGE1WTlSPNNhg8tNZTQUwP0eJPzeXDSxSWW3W9GhaQ18NHO4bEpKpWdlJr43QltfgUeQh+RtUiDVum1jTH+0P27ltBihqanFpeDRiwUyf5EmBoEUEeerf9rBJtZ3705F15YCpLQCKGIH3Lr/BNo8MJE76xBB/8M7U9CikJAH3zemp5FErLfxqfdJ5Kn5odP3Clk5eZgw+yO89cnXjOqzJz2Exwf0wPurNmDme8sRd+IsWrVtgo9mPsYpI/pj5YateHbuxzix7wQ6396azb2mdSVxnpuLHqNnYDNXQbiKNZ/oQEouUl+Q2oahz87lEI1R/bsjLCiQtQHik9gBrq+SKYUuFq4Zqdcy8MaSr/DGsu+wePpjuJeJb2XOSALdm6+l3kDJTSzih6e9h7W/7sZr4wf7es34NK1ex5BJ87HrSCxmPzVEcFJ6KUvNJOlqJhr1fgytG9dhZ0L1imXl8ysLS6tT0euxWdh//AznIXZqISpcqGBOAqn1i16UnJQAqade+xAfrf4JTw3vhQnDe8v8PGGViG1IyER7O/FJ7Ll4jHvtA+w6dAqx373NNbvU6lTvQKsgIzsXi7/agCdfWYSvFkxm5wDFGhatRxUzTYopQdlQ1LeelIhZupaZhX1HLheMusUAABUxSURBVOLFt75AXEIi/M0OmM125LpsyHWY4XKZBJXwZw+KmWJS2A273Ya2TWph6ayh3l2TC+exS1cMqyh3K2KrVL2eFRu2Y+z0d5EYl4BWbRqxK7dz83ryGrJFPC0ficiaA0ikcJA5S8Gco2cswrcEUo48fLdoKrq0asB8imgsoZUsIY9Ms/vGI/5yOpCThSmPD8SDfbqgXOkI8Uy8C4uAUKeb5GaGv514GQI8raKDd9FI7xE5JIiIpRwtCscgc0dMODcTryfPJXLA6U9b97A3YulrT2Hgne2xbM1mvPif5Ti5/zjqNq6FmeOGoHvb+mDrk7gvlxsT3liGZd/+jLSERHTu0gqzxg3yJc5Hz+Sid86Ua/jhk1fRjaOuRcY/s+FeiAXIvB4y6S1MeqgPxvTvhhJUBUHiq4JZLzntXTKapv7x91swdNIcDO/VAW8/P0bG9tANnHCbyKWiNb9l/TUfdj/+2of4esMWvPzEIPQrRENR92bv3pHTTLxT+Z78z6ZAot2gyYi/nIK3nnuIz5MTjdUt0XwBSElNQ70+49G4VjSn09SpFs2n0XgtWrEWU+cvw5oPpnNKDZXJpuPjb37GU7OXcC2td6eOQRgVPvQehaWviL+R0+TNT77DjIVfYMW8SejWuqHwMss6+mpWHD97Hs/O/QS/7jmCAyvncs6jKiv9P2HuiZATXQ0dnYl38lwCnp2zCkfPnIUjL4c9Ek63iYvHOT1WrnVNwEIa1PVoONYf8klM8FK+2hctUD+bGR2bVMeHL48sEvqEPiJML7UbrVy/HWOmv4uEuHi0b9eU0x86cO6e/vAtNJb/BpT1/ujM97CaQhCcTnz/3lQmzoW3RIAZwQstIcrXouqbM95bzhOHOJMe7Zri9raNEV2hFE+UrKwcJKdew4m4BESGheDRQT0QJEMGBJDpq0mS8ubBxcRkDJo4BxXKlUHN6DIoHR6KoKAgztk7feESc0Zb9hxiLoVisfYtfwO1qkVjx+FTeGb2YmzctAvWkBDUrBKF/t3aoFzJCK6I8MPmndh15DSn1SA7G51vbYFXnhjMIRF0cAjC2JnYvOsAHFfSseazV3B7Gyp6J5a1d/jkKv9y3WYM4VIt92FU/ztkVQXyVsmi1Aw0aq3rO+vQ5mLGnqOn8chLb+PEuXh8+vpE3NFKyw4oOPBKA6WFLxbxzEUr8OoHKzHriSEY1fe2QuaKOG/YpLnYceSMNPdUcKqcQbpmCW99+j0mz/sEd3VoiumPD0B0uVI+1yTv7Kjpi/DuJ9/i3emPYeCd7RAo60vRZr5o5XoOq/hx4YtoXb8qTLDx8FJu3bAp87FpxyG8NOZ+PDm01+9u6aJqq5D3jv3H0Xn4c6hZozJWz38GFUr7msV5Dicnyk98Ywl6d2mDT16h4OLrN2MoZuaeLFxJFK/UMC4mpuKd5T9j5/7TOH0+AZl5DtgtZrjcpAGIWCkaYkWlc8PPoiDbd5h/X98ymbkkrJ/NhA5NquOjWSMl4SxrD3l30vwmqZhwX6zdBsrnSo2LR/N2TTFz3EB0bkEgJb4oqlQqXkRRl+KR1C5NIEUpM9+zd8+JbxfPwG2tG3l3MFEKQ0bce9w4E38ZA5+Zj63b9wIODwIiwjjQMjBQBFoSkUw14rOyc9G9XWO888IoBAfQTkpOZ+HNEryHqCdFMVZxFxJQp9fjbDaFB/uz9mW12lmzpTK1yVfT4UnPAIKC8cr4oRjd7zZRvtft5gqS0xaugPMafR6A0pERCLCbmRRPSkhGVNnS7FG8HJ+Idm0a4fWnh6N5PcFJUamTbg9Pxa+7jgBX0vD9l3NwB1fmVCCltgXx+xdrf8MDE2Zz3uOj9/dAiRCZu6dvEybUkXymh/idQHHlhu14aOpbiCwRgh5tGqPRLdUQWSIYDpeLa9Ufij2P0KAAPNL3No4N0xcyoRiqoczZ+KP/He043SQ5NR3nEy+jRUxNDOjZgfWfARNew67DZzD3mQdxRzvipNQzqXkktKSrGekYNW0hfvx1L+pVq4jb2zZEjUplYYIV5y9dwU879zPQ39etA6Y9OgDVK1IAqngXKnr33vI1mPjGUvzy4Qy0ql9bxANKQKUczuff+gynLybhro7N0LZRLURFhCDPZEXmtTScupiCy6mp7IAgHlVJmhw0b3/2HSYv+JQzA3q0bYCalStw7h85VjbvPsTgRyVtPpz5OEfKC0NXyfx/wruncVLJaenYsjsWa7ccxU87jiEh6SoCA6ikBJHGJuadeO/nYF3lYaAOMWIaX/8obLKKCwrjiEDKzTWrO7aohSXTiDinD7QKiGJr1kwGkU4jrvvjlv28SOPiL6Ndk1vY69QyhvgWsaP6ltKVIUoSoBQndyk5FdPf+Rxrtx6A2+XCBzMe49QHLnnrDSvQv62Jo31XrvsNOw+dBGmfORRJnpMrar8HBcA/OBCVoiIxpFcnPDHgLvj722VqB8OjAGIZuU9mbGJKOgZMmI1Dpy/iSkoqXBnZHNTJgg8KQtmykahXrQLaNo3ByD63cbqEmopHY89j6XebsXbrHpw+d4kDQwkQIyMiUL9GZfS7vQ1Xpvhxyy4OBJ04oi9iZI0kSlV5+MW3sfNwLK5cTceKORPQtnEdncPAN0eT5D1xzmKM6tedazpRgqx3+asGCDpeSoMrbfwIiBavWoevf97JmmlwQCCsditzKmTik9bXrG4NTBxxjzCj5SSj903LyMTL76/CNxu38/klw0swsIcE2jGwRwfce3srNuGffmMpjsXGYeLwe9CWgnZ1m52oUyW8j3TN7YdisXT1Bh5Lmi+kKdHpjjwHMnPz0Lh2JTzSvwea3lKNzXF1MaqHRTXO5y79FktmPooGNavKypyU62lGWnoGvt60G5/+sIVrVYWHBPDmQ3PE7HYgz2Xm0jtPDLrTyxHSM5FOGp+QzED149YDHOgc4GdjjyA1h6By1VUqlMWQnrdy5VOmF7hvZP615rs6i5cmJVMMEq5cw+qf9mHxyl9x8ORFJkEpVsNNvUFcZri5MwZl64vh9JYXYS5JcB5/9NA6alBUuAthIf64t1tTzHxUqcWiI01hPcr0RG7suUvYuPMQrqZncn5cqwa1UKEMqcdiwPTD5n3afBUiKQeLdqbYC4lM4lOEdHQUxVKp/Ve2j/c6CehKFo7sXrtlD/YfP8clNHKyc2G1WREaEoRSJUJRM7os2ja9BbUrledONqoRqXfFeDU0N7Lz3Fj36y4cOHURFy4lMdBk5eTwKgoPCeUSJC0b1MTtrXVZ+gzkpI1ZkHotCz/+tge7D51A8rUM2MwmlC8bhfaN6+DWFnVxMu4iNu48gLDQEHRoGoOyESInjJKTv964CxeTkrn4H2knlaJKSRAVtes1D4sJsXEJDIZURK9BrSrSJPZ6yeUizd+cVcgx//7+656j2Lz3MM5eTEZ6Ti78bVaUCPZHxTKRaFG/NhfAU6Agxk5sbGfiSe57ceREHGcWRISHMYB3al4PpSJCeXP6YetBpKSksvZCtexFuIvcGLkwnGz+KV/vcupVbNh+EDsOnOJKFFQdtnREEOrXqoZ7OrVAyXC6rnQMSHOdkr9J69t24AR6dW6JqJJhIv5Jvqh6X4q0//G3fTgRF4/0rBzYzWaEBPshqkwptKxXA03qVEZIsJao7ZWTy4kVG7dj28FYxCddgdPhQnhIMOrWiEaXVg19i+bpWp39T3BSClhe/M93+HD1VqRlZcHfTk0GqHWRjBaXoeIuJqtV3zcZzypVENFS6M8ddG1KXalSoSSmPtQdd3RoqNMyFEj4TnL9zlrw7oUE98kviAWt/7bQ5QpbQgxupC1KNZLPzBeecUPWLl+cYF/KkIP4KEaT/l9qKczn0GrRqn7ekFQ5Il1fMfVGn0jcWzvyeUEKiERf5V7/ZL7apb4ufv6zCj7Z9WtyK8OMo9pZXteTjzKY8l9bblj5S5nkf/zrCV3teIVMGfFRIfeVVWV/v3GndFKo2B1vyeTf14xERU/lMVT3LjoxpnhpUhSceSYeE2Yvxa6Dp2C1+fEuY+Ei9eQ8EouX5gUFaHJvYrPQnszcL4hiHotubuk71oUvHKUNOR1OJp/v6tQcc54eyG5koT151RhdR5uiFpZadHpPlH4h6v+ugFUQ2AVr8AgNjmTAe63UIn074BJgiZ1YDzaC8eK/+opAtNCRfbokcS7PoE94et1IAwa9LqJLIxFafmFgKya5T59Fb1qF6pSsFr54EhFhrcBb0QKy5pcu3cjrYSWWku8tGn0WJM0LX/naoqbPNRPKZ4mJnUJoMLIskIoA1+6l+6mQGureBjkFpiFdl2RA7y+8yLqn9wbX8mfcGNVrpcs8Q6GZCYcKp03oGnkq7lPzVAraQKQnaX2Y1EalRRmKGmMiclyrKqGf33L+cj9KJmTEO5goQ1aEgRTleC92IPXaB6vw5iff4mJSKmw2uxQIeWmIEBdCEqUh6AeRXU3xLqLOuDKj9KBxvW1IjrP07lFFRFd2LipVKYeH770ND/ToiErlqLa1WFLivpq41a4q5orKZpe7h3eR6maiTLtRs8t3l5M7ayHUrmJgxCW1Zp5a7XetUSnnH3KWg6gMochmzSum5RDyjsc5W/k1Hz0trJJlNc5Ok6pvxLTyc8oVLNaQwhZvsr+sMy8BjO8t9TfF82lbjQZyXrZRylWEAmjBkmIJKln7RJL5SpQXnFzd3jASGSzJY6vaPWk+Wy3OSvQP5Ca9GvT53FkxjL9X6lrcXfdu3rr+6i1V7J0exWT6CstU5fBpcU2iKohwOun3B76i5IXUOIu7iPkmUmGUQ0howfxk/LEX3r1mrRf1VQqZLpVDC5ElZ4zkTvM1nc2/IosdSPV58jWuROkkclaRL2q78ApOmk5qp1PEnBebBICJ3UYnEtXwkXcPafSrDY8wKCsLwWUi0K5pPfTs2Azd2zbS9cCTJ3qL8OuXqY7X0AOTfgvXPYbPI/ns80Xv7mpJiTO0ya1+990FfSe2+IbObe/dDhUoqk/111XwW9hi8X3OIl6zCINVfje/nPKFhRSh58pr6tJZ1bDIy2rfy/8u+o1CgLcPG+UFdHGepgXqF6mSdqF6aSEjfD0ztzCQKsrQ1+SmsEMfdkmfFjColGx0stbeRtxbi/VTm4moj5V/TH1+V78UMvDan2Rkv5c6LGqWFLNgThJay4HPYvueo7qeSJJ5kmVIVU5U4ctZ/FVs3EJd1nYr1QhTBGpy2WEeWcocdcPu54/o8iXRtWUMht3T1RtU+Hv3MT4zJGBI4M9LoNhpUg3ueQwHDp2myEBdTIt+R7oBUpxUdtZ9KetfkX+aeiv2DwoadXMjAn+bH5rcUgXPPnQfbmtTn12rReP+nx8U4wqGBAwJaBIodiBVr9dYHD5yFqCW5OQlYnJFkdUqevV6QyxqnBPQmKlUCdnYsrmoajdAtbnp2hXLhmLSw/25NElEiWBOh7iekn69uxufGxIwJHDjEih2IBXT+zEcOnyK+7L5WucEHTegRbFsRHStaCJqlvl8slkDFYPLy0NYqQgM690J993WFjUrl+XSJNL+kzkzvk1Hb1zkxpmGBAwJ/DcSKJ4gdegUQJHQetZbXwzquhKQAMOKmPT+UKG27DwERIahY7N66NG2Mbq2rs9h/d5DkqcFw/uue0PjBEMChgT+oASKHUjV6/UoDh8+DRNVlWRNSLkHlB/7+pLgMzlfRtZBd+bBFuCPimVLoWPzehjWqzPaNqojLpSPfMrvN7v+3YwzDAkYEvgzEih+IHX3WBw+elYQ5ypynMqikFuUI6CvfzBISXCjet5UBbNl/Rp4YtBduLtTc60Mh+5Svq5T+kDvsr/+PY0zDAkYEvhjEih2IBXT61EcOnKGQYojhinQTAWG/DecFAFabh6iK5fH+OF9uMFBuZJhsoa4PpGWBOuUPNbNKEb1xwbK+JYhgX+rBIofSDFxXlQIwg0Q5+QRzHMhKDQII/regXu6NueSERGyhjibc95UD1W7SouuFRqVPlr53zp1jPc2JPD3SKD4gpRdxkl58+VEKgOnhFBIgooa5z9S+xcCpzxYgwLQpWVD3N62Kbq3bYialct5uScR+q835HQVDQqE1AqTzzgMCRgS+GslUPxAqtdjOHTkFCC7cajUIZEHSdHiOpAizoo+cHlg9bejcrlSXBJl+D1duDyqOkROk8h3EocBPn/ttDOubkjgxiVQ7ECqXu9xOHzoBODvJ8IHqCQLZ9aLKHBRFkNlXFPEOGA1W9C4TlU8OuBOPHBnByEdb/b3dfKQblyWxpmGBAwJ/AUSKJ4gdfiEDOaUyZ5ct1xkoFLFA1WUEll5iK4WjTH3d8f93duhXMkS3ByAiudTlLpvzzNDi/oL5pdxSUMCf1oCxQ+k7n4Uh4/lC0GQ5hkXlCBiPDsXwSXDMbhXZ/baNaxVlWtRe8knbxiorm6O18wrvLPsn5a0cQFDAoYE/pAEih9IUTDn0TMAE+eyogEX8KFSmQ6Y/P24i2+3NvVx560tuAuvtO9kQS6Rkye+qwWDanVuDI3qD80k40uGBP4iCRQ/kOr9OA4fjmWQEgGcVHHFAbPNiioVorgQPhWj69iirldkou8dHaottioopkCK2mbL0yVnblDnf9GMMy5rSOC/lEDxA6m7x+HwkVjBSUmPXoCfFbUqReHxwXdh6N2ddCJQFSO1xgZcjZIbWBaMdfI2aJCF7/9LWRqnGxIwJPAXSKDYgVTdXo/hyOGTwtzLdSAqOgqj+3fHiD5dERkaJK1A4eFT3YJF3UkKR6COGIWXWhFpMrLWNycrG9Hlf8F8My5pSOC/lkCxA6mHX3obH6zagKDAANx3Wyvcd1trxNSqgjKy1ZHWElLVRpUR4rqa1QWbGOiLvkh+y1u7+b+WqfEFQwKGBG6iBIodSG0/cALbDp6E3WZDu8a1Ua+66G+vyhXoA8O9pZtlJLkizAsDqZsoU+NShgQMCdxECRQrkDJK9t7EkTcuZUigmEigWIFUMZGp8ZiGBAwJ3EQJGCB1E4VpXMqQgCGBmy8BA6RuvkyNKxoSMCRwEyVggNRNFKZxKUMChgRuvgQMkLr5MjWuaEjAkMBNlIABUjdRmMalDAkYErj5EjBA6ubL1LiiIQFDAjdRAgZI3URhGpcyJGBI4OZLwACpmy9T44qGBAwJ3EQJGCB1E4VpXMqQgCGBmy8BA6RuvkyNKxoSMCRwEyVggNRNFKZxKUMChgRuvgQMkLr5MjWuaEjAkMBNlMD/AQa2TfG4M08ZAAAAAElFTkSuQmCC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656469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511968</xdr:colOff>
      <xdr:row>22</xdr:row>
      <xdr:rowOff>47625</xdr:rowOff>
    </xdr:from>
    <xdr:to>
      <xdr:col>2</xdr:col>
      <xdr:colOff>35717</xdr:colOff>
      <xdr:row>36</xdr:row>
      <xdr:rowOff>107157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7F76D468-9186-44F8-81C1-7D461574E1F6}"/>
            </a:ext>
          </a:extLst>
        </xdr:cNvPr>
        <xdr:cNvSpPr txBox="1"/>
      </xdr:nvSpPr>
      <xdr:spPr>
        <a:xfrm>
          <a:off x="511968" y="8536781"/>
          <a:ext cx="4750593" cy="272653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 u="sng"/>
            <a:t>(*) Notas:</a:t>
          </a:r>
        </a:p>
        <a:p>
          <a:r>
            <a:rPr lang="pt-BR" sz="1400" b="1"/>
            <a:t>1. Consulte </a:t>
          </a:r>
          <a:r>
            <a:rPr lang="pt-BR" sz="1400" b="1" u="none"/>
            <a:t>o </a:t>
          </a:r>
          <a:r>
            <a:rPr lang="pt-BR" sz="1400" b="1" u="sng"/>
            <a:t>"Anexo 1 - Compêndio "A"" </a:t>
          </a:r>
          <a:r>
            <a:rPr lang="pt-BR" sz="1400" b="1"/>
            <a:t>para</a:t>
          </a:r>
          <a:r>
            <a:rPr lang="pt-BR" sz="1400" b="1" baseline="0"/>
            <a:t> detalhamento dos perfis profissionais que deverão ser alocados pela contratada, visando a execução das atividades e respectivas "ENTREGAS".</a:t>
          </a:r>
        </a:p>
        <a:p>
          <a:r>
            <a:rPr lang="pt-BR" sz="1400" b="1" baseline="0"/>
            <a:t>2. </a:t>
          </a:r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Consulte o </a:t>
          </a:r>
          <a:r>
            <a:rPr lang="pt-BR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"Anexo 2 - Compêndio "B"" </a:t>
          </a:r>
          <a:r>
            <a:rPr lang="pt-BR" sz="14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4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detalhamento </a:t>
          </a:r>
          <a:r>
            <a:rPr lang="pt-B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atividades e respectivas "ENTREGAS" de cada área, as quais os profissionais alocados pela contratada deverão executar.</a:t>
          </a:r>
        </a:p>
        <a:p>
          <a:r>
            <a:rPr lang="pt-B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Favor preencher a coluna "G" com o custo da "UST" correspondente a cada perfil profissional ou conjunto.</a:t>
          </a:r>
        </a:p>
        <a:p>
          <a:endParaRPr lang="pt-BR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abSelected="1" zoomScale="70" zoomScaleNormal="70" workbookViewId="0">
      <pane ySplit="6" topLeftCell="A7" activePane="bottomLeft" state="frozen"/>
      <selection pane="bottomLeft" activeCell="G8" sqref="G8"/>
    </sheetView>
  </sheetViews>
  <sheetFormatPr defaultRowHeight="15" x14ac:dyDescent="0.25"/>
  <cols>
    <col min="1" max="1" width="8.140625" customWidth="1"/>
    <col min="2" max="2" width="70.140625" customWidth="1"/>
    <col min="3" max="3" width="27.7109375" customWidth="1"/>
    <col min="4" max="4" width="56.28515625" customWidth="1"/>
    <col min="5" max="5" width="28.85546875" customWidth="1"/>
    <col min="6" max="6" width="18.140625" customWidth="1"/>
    <col min="7" max="7" width="20.28515625" customWidth="1"/>
    <col min="8" max="8" width="22" customWidth="1"/>
  </cols>
  <sheetData>
    <row r="1" spans="1:9" x14ac:dyDescent="0.25">
      <c r="A1" s="5" t="s">
        <v>45</v>
      </c>
      <c r="B1" s="5"/>
      <c r="C1" s="5"/>
      <c r="D1" s="5"/>
      <c r="E1" s="5"/>
      <c r="F1" s="5"/>
      <c r="G1" s="5"/>
      <c r="H1" s="5"/>
      <c r="I1" s="6"/>
    </row>
    <row r="2" spans="1:9" x14ac:dyDescent="0.25">
      <c r="A2" s="5"/>
      <c r="B2" s="5"/>
      <c r="C2" s="5"/>
      <c r="D2" s="5"/>
      <c r="E2" s="5"/>
      <c r="F2" s="5"/>
      <c r="G2" s="5"/>
      <c r="H2" s="5"/>
      <c r="I2" s="6"/>
    </row>
    <row r="3" spans="1:9" x14ac:dyDescent="0.25">
      <c r="A3" s="5"/>
      <c r="B3" s="5"/>
      <c r="C3" s="5"/>
      <c r="D3" s="5"/>
      <c r="E3" s="5"/>
      <c r="F3" s="5"/>
      <c r="G3" s="5"/>
      <c r="H3" s="5"/>
      <c r="I3" s="6"/>
    </row>
    <row r="4" spans="1:9" x14ac:dyDescent="0.25">
      <c r="A4" s="5"/>
      <c r="B4" s="5"/>
      <c r="C4" s="5"/>
      <c r="D4" s="5"/>
      <c r="E4" s="5"/>
      <c r="F4" s="5"/>
      <c r="G4" s="5"/>
      <c r="H4" s="5"/>
      <c r="I4" s="6"/>
    </row>
    <row r="5" spans="1:9" x14ac:dyDescent="0.25">
      <c r="A5" s="5"/>
      <c r="B5" s="5"/>
      <c r="C5" s="5"/>
      <c r="D5" s="5"/>
      <c r="E5" s="5"/>
      <c r="F5" s="5"/>
      <c r="G5" s="5"/>
      <c r="H5" s="5"/>
      <c r="I5" s="6"/>
    </row>
    <row r="6" spans="1:9" ht="12" customHeight="1" thickBot="1" x14ac:dyDescent="0.3">
      <c r="A6" s="7"/>
      <c r="B6" s="7"/>
      <c r="C6" s="7"/>
      <c r="D6" s="7"/>
      <c r="E6" s="7"/>
      <c r="F6" s="7"/>
      <c r="G6" s="7"/>
      <c r="H6" s="7"/>
      <c r="I6" s="6"/>
    </row>
    <row r="7" spans="1:9" ht="64.5" customHeight="1" x14ac:dyDescent="0.25">
      <c r="A7" s="8" t="s">
        <v>0</v>
      </c>
      <c r="B7" s="8" t="s">
        <v>43</v>
      </c>
      <c r="C7" s="8" t="s">
        <v>24</v>
      </c>
      <c r="D7" s="8" t="s">
        <v>42</v>
      </c>
      <c r="E7" s="8" t="s">
        <v>8</v>
      </c>
      <c r="F7" s="8" t="s">
        <v>48</v>
      </c>
      <c r="G7" s="9" t="s">
        <v>44</v>
      </c>
      <c r="H7" s="8" t="s">
        <v>49</v>
      </c>
      <c r="I7" s="6"/>
    </row>
    <row r="8" spans="1:9" ht="41.25" customHeight="1" x14ac:dyDescent="0.25">
      <c r="A8" s="10">
        <v>1</v>
      </c>
      <c r="B8" s="11" t="s">
        <v>2</v>
      </c>
      <c r="C8" s="12" t="s">
        <v>6</v>
      </c>
      <c r="D8" s="11" t="s">
        <v>32</v>
      </c>
      <c r="E8" s="13" t="s">
        <v>41</v>
      </c>
      <c r="F8" s="14">
        <v>1063</v>
      </c>
      <c r="G8" s="1">
        <v>0</v>
      </c>
      <c r="H8" s="15">
        <f>G8*F8*24</f>
        <v>0</v>
      </c>
      <c r="I8" s="6"/>
    </row>
    <row r="9" spans="1:9" ht="41.25" customHeight="1" x14ac:dyDescent="0.25">
      <c r="A9" s="16">
        <f>A8+1</f>
        <v>2</v>
      </c>
      <c r="B9" s="17" t="s">
        <v>3</v>
      </c>
      <c r="C9" s="12" t="s">
        <v>9</v>
      </c>
      <c r="D9" s="11" t="s">
        <v>15</v>
      </c>
      <c r="E9" s="13" t="s">
        <v>13</v>
      </c>
      <c r="F9" s="13">
        <v>1260</v>
      </c>
      <c r="G9" s="1">
        <v>0</v>
      </c>
      <c r="H9" s="15">
        <f t="shared" ref="H9:H11" si="0">G9*F9*24</f>
        <v>0</v>
      </c>
      <c r="I9" s="6"/>
    </row>
    <row r="10" spans="1:9" ht="41.25" customHeight="1" x14ac:dyDescent="0.25">
      <c r="A10" s="18"/>
      <c r="B10" s="19"/>
      <c r="C10" s="12" t="s">
        <v>7</v>
      </c>
      <c r="D10" s="11" t="s">
        <v>33</v>
      </c>
      <c r="E10" s="13" t="s">
        <v>14</v>
      </c>
      <c r="F10" s="13">
        <v>332</v>
      </c>
      <c r="G10" s="1">
        <v>0</v>
      </c>
      <c r="H10" s="15">
        <f t="shared" si="0"/>
        <v>0</v>
      </c>
      <c r="I10" s="6"/>
    </row>
    <row r="11" spans="1:9" ht="41.25" customHeight="1" x14ac:dyDescent="0.25">
      <c r="A11" s="20"/>
      <c r="B11" s="21"/>
      <c r="C11" s="12" t="s">
        <v>46</v>
      </c>
      <c r="D11" s="11" t="s">
        <v>50</v>
      </c>
      <c r="E11" s="13" t="s">
        <v>47</v>
      </c>
      <c r="F11" s="13">
        <v>168</v>
      </c>
      <c r="G11" s="1">
        <v>0</v>
      </c>
      <c r="H11" s="15">
        <f t="shared" si="0"/>
        <v>0</v>
      </c>
      <c r="I11" s="6"/>
    </row>
    <row r="12" spans="1:9" ht="41.25" customHeight="1" x14ac:dyDescent="0.25">
      <c r="A12" s="22">
        <f>A9+1</f>
        <v>3</v>
      </c>
      <c r="B12" s="17" t="s">
        <v>4</v>
      </c>
      <c r="C12" s="12" t="s">
        <v>23</v>
      </c>
      <c r="D12" s="11" t="s">
        <v>34</v>
      </c>
      <c r="E12" s="23" t="s">
        <v>29</v>
      </c>
      <c r="F12" s="24">
        <v>479.25</v>
      </c>
      <c r="G12" s="2">
        <v>0</v>
      </c>
      <c r="H12" s="25">
        <f>G12*F12*24</f>
        <v>0</v>
      </c>
      <c r="I12" s="6"/>
    </row>
    <row r="13" spans="1:9" ht="41.25" customHeight="1" x14ac:dyDescent="0.25">
      <c r="A13" s="26"/>
      <c r="B13" s="21"/>
      <c r="C13" s="12" t="s">
        <v>22</v>
      </c>
      <c r="D13" s="11" t="s">
        <v>35</v>
      </c>
      <c r="E13" s="27"/>
      <c r="F13" s="28"/>
      <c r="G13" s="3"/>
      <c r="H13" s="29"/>
      <c r="I13" s="6"/>
    </row>
    <row r="14" spans="1:9" ht="63.75" customHeight="1" x14ac:dyDescent="0.25">
      <c r="A14" s="10">
        <f t="shared" ref="A14" si="1">A12+1</f>
        <v>4</v>
      </c>
      <c r="B14" s="11" t="s">
        <v>5</v>
      </c>
      <c r="C14" s="12" t="s">
        <v>26</v>
      </c>
      <c r="D14" s="11" t="s">
        <v>36</v>
      </c>
      <c r="E14" s="13" t="s">
        <v>10</v>
      </c>
      <c r="F14" s="13">
        <v>2352</v>
      </c>
      <c r="G14" s="1">
        <v>0</v>
      </c>
      <c r="H14" s="15">
        <f t="shared" ref="H14:H15" si="2">G14*F14*24</f>
        <v>0</v>
      </c>
      <c r="I14" s="6"/>
    </row>
    <row r="15" spans="1:9" ht="41.25" customHeight="1" x14ac:dyDescent="0.25">
      <c r="A15" s="16">
        <f>A14+1</f>
        <v>5</v>
      </c>
      <c r="B15" s="17" t="s">
        <v>40</v>
      </c>
      <c r="C15" s="12" t="s">
        <v>27</v>
      </c>
      <c r="D15" s="11" t="s">
        <v>37</v>
      </c>
      <c r="E15" s="13" t="s">
        <v>11</v>
      </c>
      <c r="F15" s="30">
        <v>161</v>
      </c>
      <c r="G15" s="1">
        <v>0</v>
      </c>
      <c r="H15" s="15">
        <f t="shared" si="2"/>
        <v>0</v>
      </c>
      <c r="I15" s="6"/>
    </row>
    <row r="16" spans="1:9" ht="41.25" customHeight="1" x14ac:dyDescent="0.25">
      <c r="A16" s="18"/>
      <c r="B16" s="19"/>
      <c r="C16" s="12" t="s">
        <v>19</v>
      </c>
      <c r="D16" s="11" t="s">
        <v>16</v>
      </c>
      <c r="E16" s="23" t="s">
        <v>28</v>
      </c>
      <c r="F16" s="31">
        <v>416</v>
      </c>
      <c r="G16" s="2">
        <v>0</v>
      </c>
      <c r="H16" s="25">
        <f>G16*F16*24</f>
        <v>0</v>
      </c>
      <c r="I16" s="6"/>
    </row>
    <row r="17" spans="1:9" ht="41.25" customHeight="1" x14ac:dyDescent="0.25">
      <c r="A17" s="18"/>
      <c r="B17" s="19"/>
      <c r="C17" s="12" t="s">
        <v>21</v>
      </c>
      <c r="D17" s="11" t="s">
        <v>17</v>
      </c>
      <c r="E17" s="32"/>
      <c r="F17" s="31"/>
      <c r="G17" s="4"/>
      <c r="H17" s="33"/>
      <c r="I17" s="6"/>
    </row>
    <row r="18" spans="1:9" ht="41.25" customHeight="1" x14ac:dyDescent="0.25">
      <c r="A18" s="34"/>
      <c r="B18" s="19"/>
      <c r="C18" s="12" t="s">
        <v>20</v>
      </c>
      <c r="D18" s="11" t="s">
        <v>18</v>
      </c>
      <c r="E18" s="27"/>
      <c r="F18" s="31"/>
      <c r="G18" s="3"/>
      <c r="H18" s="29"/>
      <c r="I18" s="6"/>
    </row>
    <row r="19" spans="1:9" ht="41.25" customHeight="1" x14ac:dyDescent="0.25">
      <c r="A19" s="34"/>
      <c r="B19" s="19"/>
      <c r="C19" s="12" t="s">
        <v>1</v>
      </c>
      <c r="D19" s="11" t="s">
        <v>38</v>
      </c>
      <c r="E19" s="13" t="s">
        <v>12</v>
      </c>
      <c r="F19" s="30">
        <v>171.5</v>
      </c>
      <c r="G19" s="1">
        <v>0</v>
      </c>
      <c r="H19" s="15">
        <f t="shared" ref="H19:H20" si="3">G19*F19*24</f>
        <v>0</v>
      </c>
      <c r="I19" s="6"/>
    </row>
    <row r="20" spans="1:9" ht="41.25" customHeight="1" x14ac:dyDescent="0.25">
      <c r="A20" s="20"/>
      <c r="B20" s="21"/>
      <c r="C20" s="12" t="s">
        <v>30</v>
      </c>
      <c r="D20" s="11" t="s">
        <v>39</v>
      </c>
      <c r="E20" s="13" t="s">
        <v>31</v>
      </c>
      <c r="F20" s="35">
        <v>138.60000000000002</v>
      </c>
      <c r="G20" s="1">
        <v>0</v>
      </c>
      <c r="H20" s="15">
        <f t="shared" si="3"/>
        <v>0</v>
      </c>
      <c r="I20" s="6"/>
    </row>
    <row r="21" spans="1:9" ht="19.5" customHeight="1" x14ac:dyDescent="0.25">
      <c r="A21" s="36" t="s">
        <v>25</v>
      </c>
      <c r="B21" s="36"/>
      <c r="C21" s="36"/>
      <c r="D21" s="36"/>
      <c r="E21" s="36"/>
      <c r="F21" s="36"/>
      <c r="G21" s="36"/>
      <c r="H21" s="37">
        <f>SUM(H8:H20)</f>
        <v>0</v>
      </c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algorithmName="SHA-512" hashValue="gefHKTl80xoMHaJ8tmd2lvXw7EDwmdeXuQLE1Pk07IjWEqhViQF+Od4guCNYXBuSCy/iL81HE4bMHB7ObSqOTQ==" saltValue="bLVz+WnZrNsiPEaJHuymlg==" spinCount="100000" sheet="1" objects="1" scenarios="1" selectLockedCells="1"/>
  <mergeCells count="16">
    <mergeCell ref="A21:G21"/>
    <mergeCell ref="H12:H13"/>
    <mergeCell ref="H16:H18"/>
    <mergeCell ref="A1:H6"/>
    <mergeCell ref="A9:A11"/>
    <mergeCell ref="B9:B11"/>
    <mergeCell ref="A15:A20"/>
    <mergeCell ref="B15:B20"/>
    <mergeCell ref="A12:A13"/>
    <mergeCell ref="B12:B13"/>
    <mergeCell ref="F12:F13"/>
    <mergeCell ref="G12:G13"/>
    <mergeCell ref="E16:E18"/>
    <mergeCell ref="E12:E13"/>
    <mergeCell ref="F16:F18"/>
    <mergeCell ref="G16:G18"/>
  </mergeCells>
  <pageMargins left="0.511811024" right="0.511811024" top="0.78740157499999996" bottom="0.78740157499999996" header="0.31496062000000002" footer="0.31496062000000002"/>
  <pageSetup paperSize="146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F40B79778214AAAF28A72BF7577C7" ma:contentTypeVersion="13" ma:contentTypeDescription="Crie um novo documento." ma:contentTypeScope="" ma:versionID="b9ebfb886a5da09b7f0fdfa3e2071d62">
  <xsd:schema xmlns:xsd="http://www.w3.org/2001/XMLSchema" xmlns:xs="http://www.w3.org/2001/XMLSchema" xmlns:p="http://schemas.microsoft.com/office/2006/metadata/properties" xmlns:ns3="b094e712-8476-4f5d-b70a-dbe478760f55" xmlns:ns4="a66f2308-5a93-48a9-ae2f-a5ce457c4420" targetNamespace="http://schemas.microsoft.com/office/2006/metadata/properties" ma:root="true" ma:fieldsID="f98ee1a854709a60115d384790907364" ns3:_="" ns4:_="">
    <xsd:import namespace="b094e712-8476-4f5d-b70a-dbe478760f55"/>
    <xsd:import namespace="a66f2308-5a93-48a9-ae2f-a5ce457c44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4e712-8476-4f5d-b70a-dbe478760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f2308-5a93-48a9-ae2f-a5ce457c44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91BD50-D3B3-4A89-B6F9-13DD44A3DA54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66f2308-5a93-48a9-ae2f-a5ce457c4420"/>
    <ds:schemaRef ds:uri="b094e712-8476-4f5d-b70a-dbe478760f5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1C9F48F-5C63-4DEA-A53B-06FBA02AF4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61DC96-BD74-4A7D-96B7-047432512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4e712-8476-4f5d-b70a-dbe478760f55"/>
    <ds:schemaRef ds:uri="a66f2308-5a93-48a9-ae2f-a5ce457c4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Cotação de Preços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Fonseca</dc:creator>
  <cp:lastModifiedBy>Jesiel Gomes Ribeiro Filho</cp:lastModifiedBy>
  <dcterms:created xsi:type="dcterms:W3CDTF">2022-02-22T13:30:57Z</dcterms:created>
  <dcterms:modified xsi:type="dcterms:W3CDTF">2022-04-14T18:43:43Z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0x0101007CEF40B79778214AAAF28A72BF7577C7</vt:lpwstr>
  </property>
</Properties>
</file>